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35" windowHeight="9300" activeTab="3"/>
  </bookViews>
  <sheets>
    <sheet name="Info" sheetId="1" r:id="rId1"/>
    <sheet name="Whites" sheetId="2" r:id="rId2"/>
    <sheet name="Blacks" sheetId="3" r:id="rId3"/>
    <sheet name="BW ratios" sheetId="4" r:id="rId4"/>
  </sheets>
  <definedNames>
    <definedName name="_ftn1" localSheetId="0">'Info'!$A$103</definedName>
    <definedName name="_ftnref1" localSheetId="0">'Info'!$A$17</definedName>
  </definedNames>
  <calcPr fullCalcOnLoad="1"/>
</workbook>
</file>

<file path=xl/sharedStrings.xml><?xml version="1.0" encoding="utf-8"?>
<sst xmlns="http://schemas.openxmlformats.org/spreadsheetml/2006/main" count="501" uniqueCount="81">
  <si>
    <t>robbery</t>
  </si>
  <si>
    <t>arson</t>
  </si>
  <si>
    <t>drug</t>
  </si>
  <si>
    <t>derived</t>
  </si>
  <si>
    <t>Alabama</t>
  </si>
  <si>
    <t>Arkansa</t>
  </si>
  <si>
    <t>Florida</t>
  </si>
  <si>
    <t>.</t>
  </si>
  <si>
    <t>Georgia</t>
  </si>
  <si>
    <t xml:space="preserve">Hawaii </t>
  </si>
  <si>
    <t>Illinoi</t>
  </si>
  <si>
    <t xml:space="preserve">Iowa   </t>
  </si>
  <si>
    <t xml:space="preserve">Maine  </t>
  </si>
  <si>
    <t>Marylan</t>
  </si>
  <si>
    <t xml:space="preserve">Nevada </t>
  </si>
  <si>
    <t xml:space="preserve">Ohio   </t>
  </si>
  <si>
    <t xml:space="preserve">Oregon </t>
  </si>
  <si>
    <t xml:space="preserve">Texas  </t>
  </si>
  <si>
    <t xml:space="preserve">Utah   </t>
  </si>
  <si>
    <t>StateID</t>
  </si>
  <si>
    <t>State</t>
  </si>
  <si>
    <t>California</t>
  </si>
  <si>
    <t>Colorado</t>
  </si>
  <si>
    <t>Kentucky</t>
  </si>
  <si>
    <t>Louisiana</t>
  </si>
  <si>
    <t>Michigan</t>
  </si>
  <si>
    <t>Minnesota</t>
  </si>
  <si>
    <t>Mississippi</t>
  </si>
  <si>
    <t>Missouri</t>
  </si>
  <si>
    <t>Nebraska</t>
  </si>
  <si>
    <t>NewHampshire</t>
  </si>
  <si>
    <t>NewJersey</t>
  </si>
  <si>
    <t>NewYork</t>
  </si>
  <si>
    <t>N. Carolina</t>
  </si>
  <si>
    <t>N. Dakota</t>
  </si>
  <si>
    <t>Oklahoma</t>
  </si>
  <si>
    <t>Pennsylvania</t>
  </si>
  <si>
    <t>S. Carolina</t>
  </si>
  <si>
    <t>S. Dakota</t>
  </si>
  <si>
    <t>Tennessee</t>
  </si>
  <si>
    <t>Virginia</t>
  </si>
  <si>
    <t>Washington</t>
  </si>
  <si>
    <t>W. Virginia</t>
  </si>
  <si>
    <t>Wisconsin</t>
  </si>
  <si>
    <t xml:space="preserve">The tables in this spreadsheet are calculated by taking the number of white and black persons arrested or newly imprisoned for groups of offenses from federal statistics, and then dividing by each state’s white or black population for 1996 as estimated by the Census Bureau.  New imprisonment numbers are calculated from the National Corrections Reporting Program data file for 1996, which was the last year of data available as of February, 2000.  Readers should note that new imprisonments show different patterns from prison census figures, as persons who have committed more serious crimes serve longer prison sentences.  Arrest numbers come from special Uniform Crime Report tables showing race and offense by state which we requested from the FBI.  Each data source has potential sources of reporting or estimation error which may be affecting the results.  More detailed offenses were grouped into the categories shown in the tables to permit comparisons between prison and arrest data (which use different categorization schemes) and to provide large enough numbers for presentation.  New imprisonment and arrest rates are both subject to yearly fluctuations.  </t>
  </si>
  <si>
    <t>The first page shows arrest rates, imprisonment rates, and ratios of imprisonment to arrest rates for whites.</t>
  </si>
  <si>
    <t>The second page shows the same information for blacks.</t>
  </si>
  <si>
    <t>The third page shows the black/white ratios for each of these three items (arrest rates, imprisonment rates, ratios of imprisonment to arrest.)</t>
  </si>
  <si>
    <t>Offense Categories</t>
  </si>
  <si>
    <t>Robbery, both armed and unarmed</t>
  </si>
  <si>
    <t>Homicide includes murder and non-negligent manslaughter</t>
  </si>
  <si>
    <t>Property crimes are serious, including burglary, auto theft, grand larceny, etc.</t>
  </si>
  <si>
    <t>Arson</t>
  </si>
  <si>
    <t>Drug includes both possession and trafficking charges; records rarely distinguish type of drug or type of offense</t>
  </si>
  <si>
    <t>homicide</t>
  </si>
  <si>
    <t>assault</t>
  </si>
  <si>
    <t>property</t>
  </si>
  <si>
    <t>Sexual crimes includes forcible rape, statutory rape, child molestation, and prostitution</t>
  </si>
  <si>
    <t>Assaults, including both simple and aggravated assaults, attempted homicide, and battery, and similar offenses.</t>
  </si>
  <si>
    <t>Public Order offenses include alcohol-related, weapons, trespass, disorderly conduct</t>
  </si>
  <si>
    <t xml:space="preserve">Derived offenses include escape, parole violations, etc. </t>
  </si>
  <si>
    <t>Nonviolent crimes includes blackmail, extortion, forgery, receiving stolen goods</t>
  </si>
  <si>
    <t>Detailed table of offense groupings is available in a separate document.</t>
  </si>
  <si>
    <t>Arrest Rates per 100,000, Uniform Crime Reports, 1996</t>
  </si>
  <si>
    <t>Whites, including Hispanics</t>
  </si>
  <si>
    <t>sex crime</t>
  </si>
  <si>
    <t>public order</t>
  </si>
  <si>
    <t>nonviolent</t>
  </si>
  <si>
    <t>Rate per 100,000 of entering prison, National Corrections Reporting Program, 1996</t>
  </si>
  <si>
    <t>Ratio of New Incarcerations to Arrests, 1996</t>
  </si>
  <si>
    <t>Only 37 states participate in the NCRP.  They are supposed to report persons sentenced to federal prisons from their states, but in general they do not appear to do so.</t>
  </si>
  <si>
    <t>Blacks (includes Hispanic)</t>
  </si>
  <si>
    <t>Ratio of new imprisonment rate to arrest rate</t>
  </si>
  <si>
    <t>Arrests per 100,000, Uniform Crime Report, 1996</t>
  </si>
  <si>
    <t>Blacks, includes Hispanics</t>
  </si>
  <si>
    <t>Black/White Ratios in Arrest rates per 100,000</t>
  </si>
  <si>
    <t>Black/White Ratios in New Incarceration rates per 100,000</t>
  </si>
  <si>
    <t>Ratio of Black incarceration/arrest ratio to white incarceration/arrest ratio</t>
  </si>
  <si>
    <t>unspec</t>
  </si>
  <si>
    <t>Arrest statistics do not separate races by whether Hispanic, so we keep Hispanics in the imprisonment statistics for comparability.</t>
  </si>
  <si>
    <t>Hispanics have higher arrest and imprisonment rates than white non-Hispanics, so the disparities between blacks a non-Hispanic whites are even greater than these tables suggest.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</si>
</sst>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0.0"/>
    <numFmt numFmtId="168" formatCode="&quot;Yes&quot;;&quot;Yes&quot;;&quot;No&quot;"/>
    <numFmt numFmtId="169" formatCode="&quot;True&quot;;&quot;True&quot;;&quot;False&quot;"/>
    <numFmt numFmtId="170" formatCode="&quot;On&quot;;&quot;On&quot;;&quot;Off&quot;"/>
  </numFmts>
  <fonts count="4">
    <font>
      <sz val="10"/>
      <name val="Arial"/>
      <family val="0"/>
    </font>
    <font>
      <u val="single"/>
      <sz val="10"/>
      <color indexed="12"/>
      <name val="Arial"/>
      <family val="0"/>
    </font>
    <font>
      <u val="single"/>
      <sz val="10"/>
      <color indexed="36"/>
      <name val="Arial"/>
      <family val="0"/>
    </font>
    <font>
      <sz val="12"/>
      <name val="Times New Roman"/>
      <family val="1"/>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167" fontId="0" fillId="0" borderId="0" xfId="0" applyNumberFormat="1" applyAlignment="1">
      <alignment/>
    </xf>
    <xf numFmtId="1" fontId="0" fillId="0" borderId="0" xfId="0" applyNumberFormat="1" applyAlignment="1">
      <alignment/>
    </xf>
    <xf numFmtId="0" fontId="0" fillId="0" borderId="0" xfId="0" applyAlignment="1">
      <alignment horizontal="right"/>
    </xf>
    <xf numFmtId="0" fontId="3" fillId="0" borderId="0" xfId="0" applyFont="1" applyAlignment="1">
      <alignment wrapText="1"/>
    </xf>
    <xf numFmtId="0" fontId="0" fillId="0" borderId="0" xfId="0" applyFont="1" applyAlignment="1">
      <alignment horizontal="right"/>
    </xf>
    <xf numFmtId="0" fontId="0" fillId="0" borderId="1" xfId="0" applyBorder="1" applyAlignment="1">
      <alignment horizontal="right"/>
    </xf>
    <xf numFmtId="0" fontId="0" fillId="0" borderId="1" xfId="0" applyBorder="1" applyAlignment="1">
      <alignment/>
    </xf>
    <xf numFmtId="0" fontId="0" fillId="0" borderId="1" xfId="0" applyFont="1" applyBorder="1" applyAlignment="1">
      <alignment horizontal="right"/>
    </xf>
    <xf numFmtId="0" fontId="0" fillId="0" borderId="1" xfId="0" applyFont="1" applyBorder="1" applyAlignment="1">
      <alignment/>
    </xf>
    <xf numFmtId="1" fontId="0" fillId="0" borderId="1" xfId="0" applyNumberFormat="1" applyBorder="1" applyAlignment="1">
      <alignment/>
    </xf>
    <xf numFmtId="0" fontId="0" fillId="0" borderId="1" xfId="0" applyFont="1" applyBorder="1" applyAlignment="1">
      <alignment horizontal="left"/>
    </xf>
    <xf numFmtId="2" fontId="0" fillId="0" borderId="1" xfId="0" applyNumberFormat="1" applyBorder="1" applyAlignment="1">
      <alignment/>
    </xf>
    <xf numFmtId="166" fontId="0" fillId="0" borderId="1" xfId="0" applyNumberFormat="1" applyBorder="1" applyAlignment="1">
      <alignment/>
    </xf>
    <xf numFmtId="167" fontId="0" fillId="0" borderId="1" xfId="0" applyNumberForma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4:A26"/>
  <sheetViews>
    <sheetView workbookViewId="0" topLeftCell="A4">
      <selection activeCell="A20" sqref="A20"/>
    </sheetView>
  </sheetViews>
  <sheetFormatPr defaultColWidth="9.140625" defaultRowHeight="12.75"/>
  <cols>
    <col min="1" max="1" width="121.8515625" style="0" customWidth="1"/>
  </cols>
  <sheetData>
    <row r="4" ht="189.75" customHeight="1">
      <c r="A4" s="4" t="s">
        <v>44</v>
      </c>
    </row>
    <row r="5" ht="15.75">
      <c r="A5" s="4"/>
    </row>
    <row r="6" ht="31.5">
      <c r="A6" s="4" t="s">
        <v>70</v>
      </c>
    </row>
    <row r="7" ht="15.75">
      <c r="A7" s="4" t="s">
        <v>79</v>
      </c>
    </row>
    <row r="8" ht="31.5">
      <c r="A8" s="4" t="s">
        <v>80</v>
      </c>
    </row>
    <row r="10" ht="12.75">
      <c r="A10" t="s">
        <v>45</v>
      </c>
    </row>
    <row r="11" ht="12.75">
      <c r="A11" t="s">
        <v>46</v>
      </c>
    </row>
    <row r="12" ht="12.75">
      <c r="A12" t="s">
        <v>47</v>
      </c>
    </row>
    <row r="14" ht="12.75">
      <c r="A14" t="s">
        <v>48</v>
      </c>
    </row>
    <row r="15" ht="12.75">
      <c r="A15" t="s">
        <v>50</v>
      </c>
    </row>
    <row r="16" ht="12.75">
      <c r="A16" t="s">
        <v>58</v>
      </c>
    </row>
    <row r="17" ht="12.75">
      <c r="A17" t="s">
        <v>49</v>
      </c>
    </row>
    <row r="18" ht="12.75">
      <c r="A18" t="s">
        <v>57</v>
      </c>
    </row>
    <row r="19" ht="12.75">
      <c r="A19" t="s">
        <v>51</v>
      </c>
    </row>
    <row r="20" ht="12.75">
      <c r="A20" t="s">
        <v>52</v>
      </c>
    </row>
    <row r="21" ht="12.75">
      <c r="A21" t="s">
        <v>53</v>
      </c>
    </row>
    <row r="22" ht="12.75">
      <c r="A22" t="s">
        <v>59</v>
      </c>
    </row>
    <row r="23" ht="12.75">
      <c r="A23" t="s">
        <v>61</v>
      </c>
    </row>
    <row r="24" ht="12.75">
      <c r="A24" t="s">
        <v>60</v>
      </c>
    </row>
    <row r="26" ht="12.75">
      <c r="A26" t="s">
        <v>62</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AM40"/>
  <sheetViews>
    <sheetView view="pageBreakPreview" zoomScaleSheetLayoutView="100" workbookViewId="0" topLeftCell="K1">
      <pane ySplit="3" topLeftCell="BM5" activePane="bottomLeft" state="frozen"/>
      <selection pane="topLeft" activeCell="A1" sqref="A1"/>
      <selection pane="bottomLeft" activeCell="W11" sqref="W11"/>
    </sheetView>
  </sheetViews>
  <sheetFormatPr defaultColWidth="9.140625" defaultRowHeight="12.75"/>
  <cols>
    <col min="1" max="1" width="7.8515625" style="0" customWidth="1"/>
    <col min="2" max="2" width="15.00390625" style="0" customWidth="1"/>
    <col min="10" max="10" width="12.8515625" style="0" customWidth="1"/>
    <col min="13" max="13" width="4.421875" style="0" customWidth="1"/>
    <col min="14" max="14" width="7.8515625" style="0" customWidth="1"/>
    <col min="15" max="15" width="14.140625" style="0" customWidth="1"/>
    <col min="17" max="17" width="7.8515625" style="0" customWidth="1"/>
    <col min="21" max="21" width="7.28125" style="0" customWidth="1"/>
    <col min="22" max="22" width="7.00390625" style="0" customWidth="1"/>
    <col min="23" max="23" width="12.421875" style="0" customWidth="1"/>
    <col min="25" max="25" width="7.7109375" style="0" customWidth="1"/>
    <col min="26" max="26" width="8.00390625" style="0" customWidth="1"/>
    <col min="27" max="27" width="5.28125" style="0" customWidth="1"/>
    <col min="37" max="37" width="11.421875" style="0" customWidth="1"/>
  </cols>
  <sheetData>
    <row r="1" spans="3:30" ht="12.75">
      <c r="C1" t="s">
        <v>63</v>
      </c>
      <c r="P1" t="s">
        <v>68</v>
      </c>
      <c r="AD1" t="s">
        <v>69</v>
      </c>
    </row>
    <row r="2" spans="3:30" ht="12.75">
      <c r="C2" t="s">
        <v>64</v>
      </c>
      <c r="P2" t="s">
        <v>64</v>
      </c>
      <c r="AD2" t="s">
        <v>64</v>
      </c>
    </row>
    <row r="3" spans="1:39" ht="12.75">
      <c r="A3" s="7" t="s">
        <v>19</v>
      </c>
      <c r="B3" s="7" t="s">
        <v>20</v>
      </c>
      <c r="C3" s="6" t="s">
        <v>54</v>
      </c>
      <c r="D3" s="6" t="s">
        <v>55</v>
      </c>
      <c r="E3" s="6" t="s">
        <v>0</v>
      </c>
      <c r="F3" s="6" t="s">
        <v>65</v>
      </c>
      <c r="G3" s="6" t="s">
        <v>56</v>
      </c>
      <c r="H3" s="6" t="s">
        <v>1</v>
      </c>
      <c r="I3" s="6" t="s">
        <v>2</v>
      </c>
      <c r="J3" s="6" t="s">
        <v>66</v>
      </c>
      <c r="K3" s="6" t="s">
        <v>67</v>
      </c>
      <c r="L3" s="6" t="s">
        <v>78</v>
      </c>
      <c r="N3" s="6" t="s">
        <v>19</v>
      </c>
      <c r="O3" s="7" t="s">
        <v>20</v>
      </c>
      <c r="P3" s="6" t="s">
        <v>54</v>
      </c>
      <c r="Q3" s="6" t="s">
        <v>55</v>
      </c>
      <c r="R3" s="6" t="s">
        <v>0</v>
      </c>
      <c r="S3" s="6" t="s">
        <v>65</v>
      </c>
      <c r="T3" s="6" t="s">
        <v>56</v>
      </c>
      <c r="U3" s="6" t="s">
        <v>1</v>
      </c>
      <c r="V3" s="6" t="s">
        <v>2</v>
      </c>
      <c r="W3" s="6" t="s">
        <v>66</v>
      </c>
      <c r="X3" s="6" t="s">
        <v>67</v>
      </c>
      <c r="Y3" s="6" t="s">
        <v>78</v>
      </c>
      <c r="Z3" s="6" t="s">
        <v>3</v>
      </c>
      <c r="AA3" s="3"/>
      <c r="AB3" s="6" t="s">
        <v>19</v>
      </c>
      <c r="AC3" s="7" t="s">
        <v>20</v>
      </c>
      <c r="AD3" s="6" t="s">
        <v>54</v>
      </c>
      <c r="AE3" s="6" t="s">
        <v>55</v>
      </c>
      <c r="AF3" s="6" t="s">
        <v>0</v>
      </c>
      <c r="AG3" s="6" t="s">
        <v>65</v>
      </c>
      <c r="AH3" s="6" t="s">
        <v>56</v>
      </c>
      <c r="AI3" s="6" t="s">
        <v>1</v>
      </c>
      <c r="AJ3" s="6" t="s">
        <v>2</v>
      </c>
      <c r="AK3" s="6" t="s">
        <v>66</v>
      </c>
      <c r="AL3" s="6" t="s">
        <v>67</v>
      </c>
      <c r="AM3" s="6" t="s">
        <v>78</v>
      </c>
    </row>
    <row r="4" spans="1:39" ht="12.75">
      <c r="A4" s="7">
        <v>1</v>
      </c>
      <c r="B4" s="7" t="s">
        <v>4</v>
      </c>
      <c r="C4" s="10">
        <v>3.41</v>
      </c>
      <c r="D4" s="10">
        <v>566.2</v>
      </c>
      <c r="E4" s="10">
        <v>12.26</v>
      </c>
      <c r="F4" s="10">
        <v>13.88</v>
      </c>
      <c r="G4" s="10">
        <v>362.09</v>
      </c>
      <c r="H4" s="10">
        <v>2.61</v>
      </c>
      <c r="I4" s="10">
        <v>189.47</v>
      </c>
      <c r="J4" s="10">
        <v>1097.73</v>
      </c>
      <c r="K4" s="10">
        <v>290.44</v>
      </c>
      <c r="L4" s="10">
        <v>892.69</v>
      </c>
      <c r="N4" s="7">
        <v>1</v>
      </c>
      <c r="O4" s="7" t="s">
        <v>4</v>
      </c>
      <c r="P4" s="10">
        <v>2.96</v>
      </c>
      <c r="Q4" s="10">
        <v>5.37</v>
      </c>
      <c r="R4" s="10">
        <v>5.18</v>
      </c>
      <c r="S4" s="10">
        <v>4.44</v>
      </c>
      <c r="T4" s="10">
        <v>30.16</v>
      </c>
      <c r="U4" s="10">
        <v>0.74</v>
      </c>
      <c r="V4" s="10">
        <v>17.07</v>
      </c>
      <c r="W4" s="10">
        <v>1.29</v>
      </c>
      <c r="X4" s="10">
        <v>10.74</v>
      </c>
      <c r="Y4" s="10">
        <v>13.63</v>
      </c>
      <c r="Z4" s="10">
        <v>3.6</v>
      </c>
      <c r="AA4" s="2"/>
      <c r="AB4" s="7">
        <v>1</v>
      </c>
      <c r="AC4" s="7" t="s">
        <v>4</v>
      </c>
      <c r="AD4" s="13">
        <f>P4/C4</f>
        <v>0.8680351906158358</v>
      </c>
      <c r="AE4" s="13">
        <f aca="true" t="shared" si="0" ref="AE4:AE40">Q4/D4</f>
        <v>0.009484281172730483</v>
      </c>
      <c r="AF4" s="13">
        <f aca="true" t="shared" si="1" ref="AF4:AF40">R4/E4</f>
        <v>0.4225122349102773</v>
      </c>
      <c r="AG4" s="13">
        <f aca="true" t="shared" si="2" ref="AG4:AG40">S4/F4</f>
        <v>0.31988472622478387</v>
      </c>
      <c r="AH4" s="13">
        <f aca="true" t="shared" si="3" ref="AH4:AH40">T4/G4</f>
        <v>0.08329420862216577</v>
      </c>
      <c r="AI4" s="13">
        <f aca="true" t="shared" si="4" ref="AI4:AI40">U4/H4</f>
        <v>0.2835249042145594</v>
      </c>
      <c r="AJ4" s="13">
        <f aca="true" t="shared" si="5" ref="AJ4:AJ40">V4/I4</f>
        <v>0.09009341848313718</v>
      </c>
      <c r="AK4" s="13">
        <f aca="true" t="shared" si="6" ref="AK4:AK40">W4/J4</f>
        <v>0.0011751523598699134</v>
      </c>
      <c r="AL4" s="13">
        <f aca="true" t="shared" si="7" ref="AL4:AL40">X4/K4</f>
        <v>0.036978377633934724</v>
      </c>
      <c r="AM4" s="13">
        <f aca="true" t="shared" si="8" ref="AM4:AM40">Y4/L4</f>
        <v>0.015268458255385408</v>
      </c>
    </row>
    <row r="5" spans="1:39" ht="12.75">
      <c r="A5" s="7">
        <v>5</v>
      </c>
      <c r="B5" s="7" t="s">
        <v>5</v>
      </c>
      <c r="C5" s="10">
        <v>3.67</v>
      </c>
      <c r="D5" s="10">
        <v>350.51</v>
      </c>
      <c r="E5" s="10">
        <v>11.58</v>
      </c>
      <c r="F5" s="10">
        <v>30.25</v>
      </c>
      <c r="G5" s="10">
        <v>548.59</v>
      </c>
      <c r="H5" s="10">
        <v>3.72</v>
      </c>
      <c r="I5" s="10">
        <v>348.19</v>
      </c>
      <c r="J5" s="10">
        <v>1987.68</v>
      </c>
      <c r="K5" s="10">
        <v>800.47</v>
      </c>
      <c r="L5" s="10">
        <v>2100.02</v>
      </c>
      <c r="N5" s="7">
        <v>5</v>
      </c>
      <c r="O5" s="7" t="s">
        <v>5</v>
      </c>
      <c r="P5" s="10">
        <v>1.77</v>
      </c>
      <c r="Q5" s="10">
        <v>3.59</v>
      </c>
      <c r="R5" s="10">
        <v>1.52</v>
      </c>
      <c r="S5" s="10">
        <v>1.42</v>
      </c>
      <c r="T5" s="10">
        <v>22</v>
      </c>
      <c r="U5" s="10">
        <v>0.34</v>
      </c>
      <c r="V5" s="10">
        <v>18.27</v>
      </c>
      <c r="W5" s="10">
        <v>4.17</v>
      </c>
      <c r="X5" s="10">
        <v>12.92</v>
      </c>
      <c r="Y5" s="10">
        <v>76.47</v>
      </c>
      <c r="Z5" s="10">
        <v>0.29</v>
      </c>
      <c r="AA5" s="2"/>
      <c r="AB5" s="7">
        <v>5</v>
      </c>
      <c r="AC5" s="7" t="s">
        <v>5</v>
      </c>
      <c r="AD5" s="13">
        <f aca="true" t="shared" si="9" ref="AD5:AD40">P5/C5</f>
        <v>0.4822888283378747</v>
      </c>
      <c r="AE5" s="13">
        <f t="shared" si="0"/>
        <v>0.010242218481641037</v>
      </c>
      <c r="AF5" s="13">
        <f t="shared" si="1"/>
        <v>0.13126079447322972</v>
      </c>
      <c r="AG5" s="13">
        <f t="shared" si="2"/>
        <v>0.04694214876033058</v>
      </c>
      <c r="AH5" s="13">
        <f t="shared" si="3"/>
        <v>0.04010280901948632</v>
      </c>
      <c r="AI5" s="13">
        <f t="shared" si="4"/>
        <v>0.0913978494623656</v>
      </c>
      <c r="AJ5" s="13">
        <f t="shared" si="5"/>
        <v>0.05247135184812889</v>
      </c>
      <c r="AK5" s="13">
        <f t="shared" si="6"/>
        <v>0.0020979232069548415</v>
      </c>
      <c r="AL5" s="13">
        <f t="shared" si="7"/>
        <v>0.016140517446000473</v>
      </c>
      <c r="AM5" s="13">
        <f t="shared" si="8"/>
        <v>0.03641393891486748</v>
      </c>
    </row>
    <row r="6" spans="1:39" ht="12.75">
      <c r="A6" s="7">
        <v>6</v>
      </c>
      <c r="B6" s="7" t="s">
        <v>21</v>
      </c>
      <c r="C6" s="10">
        <v>9.84</v>
      </c>
      <c r="D6" s="10">
        <v>760.94</v>
      </c>
      <c r="E6" s="10">
        <v>100.26</v>
      </c>
      <c r="F6" s="10">
        <v>74.45</v>
      </c>
      <c r="G6" s="10">
        <v>876.98</v>
      </c>
      <c r="H6" s="10">
        <v>8.84</v>
      </c>
      <c r="I6" s="10">
        <v>998.67</v>
      </c>
      <c r="J6" s="10">
        <v>1875.77</v>
      </c>
      <c r="K6" s="10">
        <v>197.83</v>
      </c>
      <c r="L6" s="10">
        <v>1308.39</v>
      </c>
      <c r="N6" s="7">
        <v>6</v>
      </c>
      <c r="O6" s="7" t="s">
        <v>21</v>
      </c>
      <c r="P6" s="10">
        <v>3.25</v>
      </c>
      <c r="Q6" s="10">
        <v>23.83</v>
      </c>
      <c r="R6" s="10">
        <v>11.58</v>
      </c>
      <c r="S6" s="10">
        <v>12.02</v>
      </c>
      <c r="T6" s="10">
        <v>73.26</v>
      </c>
      <c r="U6" s="10">
        <v>0.79</v>
      </c>
      <c r="V6" s="10">
        <v>75.38</v>
      </c>
      <c r="W6" s="10">
        <v>19.66</v>
      </c>
      <c r="X6" s="10">
        <v>14.61</v>
      </c>
      <c r="Y6" s="10">
        <v>8.17</v>
      </c>
      <c r="Z6" s="10">
        <v>1.27</v>
      </c>
      <c r="AA6" s="2"/>
      <c r="AB6" s="7">
        <v>6</v>
      </c>
      <c r="AC6" s="7" t="s">
        <v>21</v>
      </c>
      <c r="AD6" s="13">
        <f t="shared" si="9"/>
        <v>0.33028455284552843</v>
      </c>
      <c r="AE6" s="13">
        <f t="shared" si="0"/>
        <v>0.03131652955554971</v>
      </c>
      <c r="AF6" s="13">
        <f t="shared" si="1"/>
        <v>0.11549970077797725</v>
      </c>
      <c r="AG6" s="13">
        <f t="shared" si="2"/>
        <v>0.16145063801208864</v>
      </c>
      <c r="AH6" s="13">
        <f t="shared" si="3"/>
        <v>0.08353668270656116</v>
      </c>
      <c r="AI6" s="13">
        <f t="shared" si="4"/>
        <v>0.08936651583710407</v>
      </c>
      <c r="AJ6" s="13">
        <f t="shared" si="5"/>
        <v>0.07548038891725996</v>
      </c>
      <c r="AK6" s="13">
        <f t="shared" si="6"/>
        <v>0.010481029124039727</v>
      </c>
      <c r="AL6" s="13">
        <f t="shared" si="7"/>
        <v>0.07385128645807006</v>
      </c>
      <c r="AM6" s="13">
        <f t="shared" si="8"/>
        <v>0.006244315532830425</v>
      </c>
    </row>
    <row r="7" spans="1:39" ht="12.75">
      <c r="A7" s="7">
        <v>8</v>
      </c>
      <c r="B7" s="7" t="s">
        <v>22</v>
      </c>
      <c r="C7" s="10">
        <v>2.69</v>
      </c>
      <c r="D7" s="10">
        <v>600.09</v>
      </c>
      <c r="E7" s="10">
        <v>13.01</v>
      </c>
      <c r="F7" s="10">
        <v>41.86</v>
      </c>
      <c r="G7" s="10">
        <v>623.9</v>
      </c>
      <c r="H7" s="10">
        <v>7.85</v>
      </c>
      <c r="I7" s="10">
        <v>305.59</v>
      </c>
      <c r="J7" s="10">
        <v>2128.39</v>
      </c>
      <c r="K7" s="10">
        <v>122.94</v>
      </c>
      <c r="L7" s="10">
        <v>1650.33</v>
      </c>
      <c r="N7" s="7">
        <v>8</v>
      </c>
      <c r="O7" s="7" t="s">
        <v>22</v>
      </c>
      <c r="P7" s="10">
        <v>1.19</v>
      </c>
      <c r="Q7" s="10">
        <v>9.18</v>
      </c>
      <c r="R7" s="10">
        <v>3.07</v>
      </c>
      <c r="S7" s="10">
        <v>5.88</v>
      </c>
      <c r="T7" s="10">
        <v>18.46</v>
      </c>
      <c r="U7" s="10">
        <v>0.36</v>
      </c>
      <c r="V7" s="10">
        <v>11.56</v>
      </c>
      <c r="W7" s="10">
        <v>4.72</v>
      </c>
      <c r="X7" s="10">
        <v>5.58</v>
      </c>
      <c r="Y7" s="10">
        <v>13.38</v>
      </c>
      <c r="Z7" s="10">
        <v>8.79</v>
      </c>
      <c r="AA7" s="2"/>
      <c r="AB7" s="7">
        <v>8</v>
      </c>
      <c r="AC7" s="7" t="s">
        <v>22</v>
      </c>
      <c r="AD7" s="13">
        <f t="shared" si="9"/>
        <v>0.4423791821561338</v>
      </c>
      <c r="AE7" s="13">
        <f t="shared" si="0"/>
        <v>0.01529770534419837</v>
      </c>
      <c r="AF7" s="13">
        <f t="shared" si="1"/>
        <v>0.23597232897770945</v>
      </c>
      <c r="AG7" s="13">
        <f t="shared" si="2"/>
        <v>0.14046822742474915</v>
      </c>
      <c r="AH7" s="13">
        <f t="shared" si="3"/>
        <v>0.02958807501202116</v>
      </c>
      <c r="AI7" s="13">
        <f t="shared" si="4"/>
        <v>0.04585987261146497</v>
      </c>
      <c r="AJ7" s="13">
        <f t="shared" si="5"/>
        <v>0.03782846297326484</v>
      </c>
      <c r="AK7" s="13">
        <f t="shared" si="6"/>
        <v>0.0022176386846395634</v>
      </c>
      <c r="AL7" s="13">
        <f t="shared" si="7"/>
        <v>0.04538799414348463</v>
      </c>
      <c r="AM7" s="13">
        <f t="shared" si="8"/>
        <v>0.008107469415207869</v>
      </c>
    </row>
    <row r="8" spans="1:39" ht="12.75">
      <c r="A8" s="7">
        <v>12</v>
      </c>
      <c r="B8" s="7" t="s">
        <v>6</v>
      </c>
      <c r="C8" s="10"/>
      <c r="D8" s="10"/>
      <c r="E8" s="10"/>
      <c r="F8" s="10"/>
      <c r="G8" s="10"/>
      <c r="H8" s="10"/>
      <c r="I8" s="10"/>
      <c r="J8" s="10"/>
      <c r="K8" s="10"/>
      <c r="L8" s="10"/>
      <c r="N8" s="7">
        <v>12</v>
      </c>
      <c r="O8" s="7" t="s">
        <v>6</v>
      </c>
      <c r="P8" s="10">
        <v>0.98</v>
      </c>
      <c r="Q8" s="10">
        <v>14.98</v>
      </c>
      <c r="R8" s="10">
        <v>5.7</v>
      </c>
      <c r="S8" s="10">
        <v>9.35</v>
      </c>
      <c r="T8" s="10">
        <v>24.86</v>
      </c>
      <c r="U8" s="10">
        <v>0.81</v>
      </c>
      <c r="V8" s="10">
        <v>9.66</v>
      </c>
      <c r="W8" s="10">
        <v>6.02</v>
      </c>
      <c r="X8" s="10">
        <v>7.92</v>
      </c>
      <c r="Y8" s="10">
        <v>0.9</v>
      </c>
      <c r="Z8" s="10">
        <v>4.13</v>
      </c>
      <c r="AA8" s="2"/>
      <c r="AB8" s="7">
        <v>12</v>
      </c>
      <c r="AC8" s="7" t="s">
        <v>6</v>
      </c>
      <c r="AD8" s="13"/>
      <c r="AE8" s="13"/>
      <c r="AF8" s="13"/>
      <c r="AG8" s="13"/>
      <c r="AH8" s="13"/>
      <c r="AI8" s="13"/>
      <c r="AJ8" s="13"/>
      <c r="AK8" s="13"/>
      <c r="AL8" s="13"/>
      <c r="AM8" s="13"/>
    </row>
    <row r="9" spans="1:39" ht="12.75">
      <c r="A9" s="7">
        <v>13</v>
      </c>
      <c r="B9" s="7" t="s">
        <v>8</v>
      </c>
      <c r="C9" s="10">
        <v>1.33</v>
      </c>
      <c r="D9" s="10">
        <v>262.52</v>
      </c>
      <c r="E9" s="10">
        <v>6.93</v>
      </c>
      <c r="F9" s="10">
        <v>22.09</v>
      </c>
      <c r="G9" s="10">
        <v>329.46</v>
      </c>
      <c r="H9" s="10">
        <v>2.85</v>
      </c>
      <c r="I9" s="10">
        <v>241.84</v>
      </c>
      <c r="J9" s="10">
        <v>889.83</v>
      </c>
      <c r="K9" s="10">
        <v>168.76</v>
      </c>
      <c r="L9" s="10">
        <v>573.88</v>
      </c>
      <c r="N9" s="7">
        <v>13</v>
      </c>
      <c r="O9" s="7" t="s">
        <v>8</v>
      </c>
      <c r="P9" s="10">
        <v>2.34</v>
      </c>
      <c r="Q9" s="10">
        <v>11.39</v>
      </c>
      <c r="R9" s="10">
        <v>5.28</v>
      </c>
      <c r="S9" s="10">
        <v>8.83</v>
      </c>
      <c r="T9" s="10">
        <v>31.71</v>
      </c>
      <c r="U9" s="10">
        <v>1.07</v>
      </c>
      <c r="V9" s="10">
        <v>19.96</v>
      </c>
      <c r="W9" s="10">
        <v>15.65</v>
      </c>
      <c r="X9" s="10">
        <v>10.34</v>
      </c>
      <c r="Y9" s="10">
        <v>3.27</v>
      </c>
      <c r="Z9" s="10">
        <v>7.86</v>
      </c>
      <c r="AA9" s="2"/>
      <c r="AB9" s="7">
        <v>13</v>
      </c>
      <c r="AC9" s="7" t="s">
        <v>8</v>
      </c>
      <c r="AD9" s="13">
        <f t="shared" si="9"/>
        <v>1.7593984962406013</v>
      </c>
      <c r="AE9" s="13">
        <f t="shared" si="0"/>
        <v>0.04338717050129515</v>
      </c>
      <c r="AF9" s="13">
        <f t="shared" si="1"/>
        <v>0.761904761904762</v>
      </c>
      <c r="AG9" s="13">
        <f t="shared" si="2"/>
        <v>0.39972838388411047</v>
      </c>
      <c r="AH9" s="13">
        <f t="shared" si="3"/>
        <v>0.09624840648333638</v>
      </c>
      <c r="AI9" s="13">
        <f t="shared" si="4"/>
        <v>0.37543859649122807</v>
      </c>
      <c r="AJ9" s="13">
        <f t="shared" si="5"/>
        <v>0.0825339067151836</v>
      </c>
      <c r="AK9" s="13">
        <f t="shared" si="6"/>
        <v>0.017587629097692816</v>
      </c>
      <c r="AL9" s="13">
        <f t="shared" si="7"/>
        <v>0.061270443232993604</v>
      </c>
      <c r="AM9" s="13">
        <f t="shared" si="8"/>
        <v>0.00569805534258033</v>
      </c>
    </row>
    <row r="10" spans="1:39" ht="12.75">
      <c r="A10" s="7">
        <v>15</v>
      </c>
      <c r="B10" s="7" t="s">
        <v>9</v>
      </c>
      <c r="C10" s="10">
        <v>3.27</v>
      </c>
      <c r="D10" s="10">
        <v>487.68</v>
      </c>
      <c r="E10" s="10">
        <v>34.71</v>
      </c>
      <c r="F10" s="10">
        <v>37.98</v>
      </c>
      <c r="G10" s="10">
        <v>878.03</v>
      </c>
      <c r="H10" s="10">
        <v>4.53</v>
      </c>
      <c r="I10" s="10">
        <v>249.75</v>
      </c>
      <c r="J10" s="10">
        <v>1122</v>
      </c>
      <c r="K10" s="10">
        <v>111.92</v>
      </c>
      <c r="L10" s="10">
        <v>2124.02</v>
      </c>
      <c r="N10" s="7">
        <v>15</v>
      </c>
      <c r="O10" s="7" t="s">
        <v>9</v>
      </c>
      <c r="P10" s="10">
        <v>3.13</v>
      </c>
      <c r="Q10" s="10">
        <v>4.27</v>
      </c>
      <c r="R10" s="10">
        <v>3.42</v>
      </c>
      <c r="S10" s="10">
        <v>3.13</v>
      </c>
      <c r="T10" s="10">
        <v>22.5</v>
      </c>
      <c r="U10" s="10" t="s">
        <v>7</v>
      </c>
      <c r="V10" s="10">
        <v>8.26</v>
      </c>
      <c r="W10" s="10">
        <v>1.42</v>
      </c>
      <c r="X10" s="10">
        <v>2.28</v>
      </c>
      <c r="Y10" s="10">
        <v>6.84</v>
      </c>
      <c r="Z10" s="10">
        <v>28.48</v>
      </c>
      <c r="AA10" s="2"/>
      <c r="AB10" s="7">
        <v>15</v>
      </c>
      <c r="AC10" s="7" t="s">
        <v>9</v>
      </c>
      <c r="AD10" s="13">
        <f t="shared" si="9"/>
        <v>0.9571865443425076</v>
      </c>
      <c r="AE10" s="13">
        <f t="shared" si="0"/>
        <v>0.008755741469816272</v>
      </c>
      <c r="AF10" s="13">
        <f t="shared" si="1"/>
        <v>0.09853068280034571</v>
      </c>
      <c r="AG10" s="13">
        <f t="shared" si="2"/>
        <v>0.08241179568193786</v>
      </c>
      <c r="AH10" s="13">
        <f t="shared" si="3"/>
        <v>0.025625548102001072</v>
      </c>
      <c r="AI10" s="13"/>
      <c r="AJ10" s="13">
        <f t="shared" si="5"/>
        <v>0.03307307307307307</v>
      </c>
      <c r="AK10" s="13">
        <f t="shared" si="6"/>
        <v>0.001265597147950089</v>
      </c>
      <c r="AL10" s="13">
        <f t="shared" si="7"/>
        <v>0.02037169406719085</v>
      </c>
      <c r="AM10" s="13">
        <f t="shared" si="8"/>
        <v>0.003220308659993785</v>
      </c>
    </row>
    <row r="11" spans="1:39" ht="12.75">
      <c r="A11" s="7">
        <v>17</v>
      </c>
      <c r="B11" s="7" t="s">
        <v>10</v>
      </c>
      <c r="C11" s="10">
        <v>1.89</v>
      </c>
      <c r="D11" s="10">
        <v>171.5</v>
      </c>
      <c r="E11" s="10">
        <v>8.06</v>
      </c>
      <c r="F11" s="10">
        <v>8.91</v>
      </c>
      <c r="G11" s="10">
        <v>118.86</v>
      </c>
      <c r="H11" s="10">
        <v>0.48</v>
      </c>
      <c r="I11" s="10">
        <v>106.7</v>
      </c>
      <c r="J11" s="10">
        <v>365.45</v>
      </c>
      <c r="K11" s="10">
        <v>5.1</v>
      </c>
      <c r="L11" s="10">
        <v>119.16</v>
      </c>
      <c r="N11" s="7">
        <v>17</v>
      </c>
      <c r="O11" s="7" t="s">
        <v>10</v>
      </c>
      <c r="P11" s="10">
        <v>1.39</v>
      </c>
      <c r="Q11" s="10">
        <v>6.38</v>
      </c>
      <c r="R11" s="10">
        <v>2.88</v>
      </c>
      <c r="S11" s="10">
        <v>5.58</v>
      </c>
      <c r="T11" s="10">
        <v>26.08</v>
      </c>
      <c r="U11" s="10">
        <v>0.6</v>
      </c>
      <c r="V11" s="10">
        <v>9.56</v>
      </c>
      <c r="W11" s="10">
        <v>7.27</v>
      </c>
      <c r="X11" s="10">
        <v>4.08</v>
      </c>
      <c r="Y11" s="10">
        <v>1.42</v>
      </c>
      <c r="Z11" s="10">
        <v>2.72</v>
      </c>
      <c r="AA11" s="2"/>
      <c r="AB11" s="7">
        <v>17</v>
      </c>
      <c r="AC11" s="7" t="s">
        <v>10</v>
      </c>
      <c r="AD11" s="13">
        <f t="shared" si="9"/>
        <v>0.7354497354497355</v>
      </c>
      <c r="AE11" s="13">
        <f t="shared" si="0"/>
        <v>0.037201166180758014</v>
      </c>
      <c r="AF11" s="13">
        <f t="shared" si="1"/>
        <v>0.3573200992555831</v>
      </c>
      <c r="AG11" s="13">
        <f t="shared" si="2"/>
        <v>0.6262626262626263</v>
      </c>
      <c r="AH11" s="13">
        <f t="shared" si="3"/>
        <v>0.2194178024566717</v>
      </c>
      <c r="AI11" s="13">
        <f t="shared" si="4"/>
        <v>1.25</v>
      </c>
      <c r="AJ11" s="13">
        <f t="shared" si="5"/>
        <v>0.08959700093720713</v>
      </c>
      <c r="AK11" s="13">
        <f t="shared" si="6"/>
        <v>0.01989328225475441</v>
      </c>
      <c r="AL11" s="13">
        <f t="shared" si="7"/>
        <v>0.8</v>
      </c>
      <c r="AM11" s="13">
        <f t="shared" si="8"/>
        <v>0.011916750587445452</v>
      </c>
    </row>
    <row r="12" spans="1:39" ht="12.75">
      <c r="A12" s="7">
        <v>19</v>
      </c>
      <c r="B12" s="7" t="s">
        <v>11</v>
      </c>
      <c r="C12" s="10">
        <v>0.65</v>
      </c>
      <c r="D12" s="10">
        <v>299.25</v>
      </c>
      <c r="E12" s="10">
        <v>4.65</v>
      </c>
      <c r="F12" s="10">
        <v>9.31</v>
      </c>
      <c r="G12" s="10">
        <v>372.12</v>
      </c>
      <c r="H12" s="10">
        <v>5.56</v>
      </c>
      <c r="I12" s="10">
        <v>168.75</v>
      </c>
      <c r="J12" s="10">
        <v>1333.39</v>
      </c>
      <c r="K12" s="10">
        <v>88.76</v>
      </c>
      <c r="L12" s="10">
        <v>508.29</v>
      </c>
      <c r="N12" s="7">
        <v>19</v>
      </c>
      <c r="O12" s="7" t="s">
        <v>11</v>
      </c>
      <c r="P12" s="10">
        <v>1.07</v>
      </c>
      <c r="Q12" s="10">
        <v>7.06</v>
      </c>
      <c r="R12" s="10">
        <v>2.07</v>
      </c>
      <c r="S12" s="10">
        <v>6.8</v>
      </c>
      <c r="T12" s="10">
        <v>30.91</v>
      </c>
      <c r="U12" s="10">
        <v>0.74</v>
      </c>
      <c r="V12" s="10">
        <v>12.31</v>
      </c>
      <c r="W12" s="10">
        <v>19.37</v>
      </c>
      <c r="X12" s="10">
        <v>9.02</v>
      </c>
      <c r="Y12" s="10">
        <v>15.27</v>
      </c>
      <c r="Z12" s="10">
        <v>1.85</v>
      </c>
      <c r="AA12" s="2"/>
      <c r="AB12" s="7">
        <v>19</v>
      </c>
      <c r="AC12" s="7" t="s">
        <v>11</v>
      </c>
      <c r="AD12" s="13">
        <f t="shared" si="9"/>
        <v>1.6461538461538463</v>
      </c>
      <c r="AE12" s="13">
        <f t="shared" si="0"/>
        <v>0.023592314118629908</v>
      </c>
      <c r="AF12" s="13">
        <f t="shared" si="1"/>
        <v>0.44516129032258056</v>
      </c>
      <c r="AG12" s="13">
        <f t="shared" si="2"/>
        <v>0.7303974221267454</v>
      </c>
      <c r="AH12" s="13">
        <f t="shared" si="3"/>
        <v>0.08306460281629582</v>
      </c>
      <c r="AI12" s="13">
        <f t="shared" si="4"/>
        <v>0.13309352517985612</v>
      </c>
      <c r="AJ12" s="13">
        <f t="shared" si="5"/>
        <v>0.07294814814814815</v>
      </c>
      <c r="AK12" s="13">
        <f t="shared" si="6"/>
        <v>0.014526882607489182</v>
      </c>
      <c r="AL12" s="13">
        <f t="shared" si="7"/>
        <v>0.10162235241099593</v>
      </c>
      <c r="AM12" s="13">
        <f t="shared" si="8"/>
        <v>0.030041905211591807</v>
      </c>
    </row>
    <row r="13" spans="1:39" ht="12.75">
      <c r="A13" s="7">
        <v>21</v>
      </c>
      <c r="B13" s="7" t="s">
        <v>23</v>
      </c>
      <c r="C13" s="10">
        <v>0.73</v>
      </c>
      <c r="D13" s="10">
        <v>114.51</v>
      </c>
      <c r="E13" s="10">
        <v>8.76</v>
      </c>
      <c r="F13" s="10">
        <v>6.49</v>
      </c>
      <c r="G13" s="10">
        <v>130.52</v>
      </c>
      <c r="H13" s="10">
        <v>0.53</v>
      </c>
      <c r="I13" s="10">
        <v>86.11</v>
      </c>
      <c r="J13" s="10">
        <v>323.49</v>
      </c>
      <c r="K13" s="10">
        <v>101.61</v>
      </c>
      <c r="L13" s="10">
        <v>183.49</v>
      </c>
      <c r="N13" s="7">
        <v>21</v>
      </c>
      <c r="O13" s="7" t="s">
        <v>23</v>
      </c>
      <c r="P13" s="10">
        <v>4.28</v>
      </c>
      <c r="Q13" s="10">
        <v>20.2</v>
      </c>
      <c r="R13" s="10">
        <v>7.44</v>
      </c>
      <c r="S13" s="10">
        <v>9.07</v>
      </c>
      <c r="T13" s="10">
        <v>34.57</v>
      </c>
      <c r="U13" s="10">
        <v>1.44</v>
      </c>
      <c r="V13" s="10">
        <v>24.51</v>
      </c>
      <c r="W13" s="10">
        <v>15.5</v>
      </c>
      <c r="X13" s="10">
        <v>17.05</v>
      </c>
      <c r="Y13" s="10">
        <v>7.3</v>
      </c>
      <c r="Z13" s="10">
        <v>5.52</v>
      </c>
      <c r="AA13" s="2"/>
      <c r="AB13" s="7">
        <v>21</v>
      </c>
      <c r="AC13" s="7" t="s">
        <v>23</v>
      </c>
      <c r="AD13" s="13">
        <f t="shared" si="9"/>
        <v>5.863013698630137</v>
      </c>
      <c r="AE13" s="13">
        <f t="shared" si="0"/>
        <v>0.17640380752772683</v>
      </c>
      <c r="AF13" s="13">
        <f t="shared" si="1"/>
        <v>0.8493150684931507</v>
      </c>
      <c r="AG13" s="13">
        <f t="shared" si="2"/>
        <v>1.3975346687211094</v>
      </c>
      <c r="AH13" s="13">
        <f t="shared" si="3"/>
        <v>0.26486362243334355</v>
      </c>
      <c r="AI13" s="13">
        <f t="shared" si="4"/>
        <v>2.7169811320754715</v>
      </c>
      <c r="AJ13" s="13">
        <f t="shared" si="5"/>
        <v>0.2846359307862037</v>
      </c>
      <c r="AK13" s="13">
        <f t="shared" si="6"/>
        <v>0.047914927818479704</v>
      </c>
      <c r="AL13" s="13">
        <f t="shared" si="7"/>
        <v>0.16779844503493752</v>
      </c>
      <c r="AM13" s="13">
        <f t="shared" si="8"/>
        <v>0.0397841844242193</v>
      </c>
    </row>
    <row r="14" spans="1:39" ht="12.75">
      <c r="A14" s="7">
        <v>22</v>
      </c>
      <c r="B14" s="7" t="s">
        <v>24</v>
      </c>
      <c r="C14" s="10">
        <v>2.33</v>
      </c>
      <c r="D14" s="10">
        <v>444.2</v>
      </c>
      <c r="E14" s="10">
        <v>9.62</v>
      </c>
      <c r="F14" s="10">
        <v>30.95</v>
      </c>
      <c r="G14" s="10">
        <v>481.51</v>
      </c>
      <c r="H14" s="10">
        <v>3.47</v>
      </c>
      <c r="I14" s="10">
        <v>218.65</v>
      </c>
      <c r="J14" s="10">
        <v>873.99</v>
      </c>
      <c r="K14" s="10">
        <v>98.5</v>
      </c>
      <c r="L14" s="10">
        <v>738.63</v>
      </c>
      <c r="N14" s="7">
        <v>22</v>
      </c>
      <c r="O14" s="7" t="s">
        <v>24</v>
      </c>
      <c r="P14" s="10">
        <v>1.33</v>
      </c>
      <c r="Q14" s="10">
        <v>7.94</v>
      </c>
      <c r="R14" s="10">
        <v>6.54</v>
      </c>
      <c r="S14" s="10">
        <v>6.82</v>
      </c>
      <c r="T14" s="10">
        <v>37.86</v>
      </c>
      <c r="U14" s="10">
        <v>0.75</v>
      </c>
      <c r="V14" s="10">
        <v>27.41</v>
      </c>
      <c r="W14" s="10">
        <v>16.38</v>
      </c>
      <c r="X14" s="10">
        <v>12.57</v>
      </c>
      <c r="Y14" s="10">
        <v>8.08</v>
      </c>
      <c r="Z14" s="10">
        <v>1.01</v>
      </c>
      <c r="AA14" s="2"/>
      <c r="AB14" s="7">
        <v>22</v>
      </c>
      <c r="AC14" s="7" t="s">
        <v>24</v>
      </c>
      <c r="AD14" s="13">
        <f t="shared" si="9"/>
        <v>0.5708154506437768</v>
      </c>
      <c r="AE14" s="13">
        <f t="shared" si="0"/>
        <v>0.017874831157136426</v>
      </c>
      <c r="AF14" s="13">
        <f t="shared" si="1"/>
        <v>0.6798336798336799</v>
      </c>
      <c r="AG14" s="13">
        <f t="shared" si="2"/>
        <v>0.22035541195476577</v>
      </c>
      <c r="AH14" s="13">
        <f t="shared" si="3"/>
        <v>0.07862765051608482</v>
      </c>
      <c r="AI14" s="13">
        <f t="shared" si="4"/>
        <v>0.21613832853025935</v>
      </c>
      <c r="AJ14" s="13">
        <f t="shared" si="5"/>
        <v>0.12536016464669564</v>
      </c>
      <c r="AK14" s="13">
        <f t="shared" si="6"/>
        <v>0.018741633199464522</v>
      </c>
      <c r="AL14" s="13">
        <f t="shared" si="7"/>
        <v>0.12761421319796953</v>
      </c>
      <c r="AM14" s="13">
        <f t="shared" si="8"/>
        <v>0.010939171168243911</v>
      </c>
    </row>
    <row r="15" spans="1:39" ht="12.75">
      <c r="A15" s="7">
        <v>23</v>
      </c>
      <c r="B15" s="7" t="s">
        <v>12</v>
      </c>
      <c r="C15" s="10">
        <v>1.07</v>
      </c>
      <c r="D15" s="10">
        <v>616.11</v>
      </c>
      <c r="E15" s="10">
        <v>14.03</v>
      </c>
      <c r="F15" s="10">
        <v>31.35</v>
      </c>
      <c r="G15" s="10">
        <v>779.84</v>
      </c>
      <c r="H15" s="10">
        <v>11.82</v>
      </c>
      <c r="I15" s="10">
        <v>322.7</v>
      </c>
      <c r="J15" s="10">
        <v>1275.95</v>
      </c>
      <c r="K15" s="10">
        <v>164.55</v>
      </c>
      <c r="L15" s="10">
        <v>1166.31</v>
      </c>
      <c r="N15" s="7">
        <v>23</v>
      </c>
      <c r="O15" s="7" t="s">
        <v>12</v>
      </c>
      <c r="P15" s="10">
        <v>0.41</v>
      </c>
      <c r="Q15" s="10">
        <v>7.6</v>
      </c>
      <c r="R15" s="10">
        <v>2.06</v>
      </c>
      <c r="S15" s="10">
        <v>7.43</v>
      </c>
      <c r="T15" s="10">
        <v>10.98</v>
      </c>
      <c r="U15" s="10">
        <v>1.65</v>
      </c>
      <c r="V15" s="10">
        <v>4.21</v>
      </c>
      <c r="W15" s="10">
        <v>7.35</v>
      </c>
      <c r="X15" s="10">
        <v>7.27</v>
      </c>
      <c r="Y15" s="10">
        <v>6.94</v>
      </c>
      <c r="Z15" s="10">
        <v>5.12</v>
      </c>
      <c r="AA15" s="2"/>
      <c r="AB15" s="7">
        <v>23</v>
      </c>
      <c r="AC15" s="7" t="s">
        <v>12</v>
      </c>
      <c r="AD15" s="13">
        <f t="shared" si="9"/>
        <v>0.3831775700934579</v>
      </c>
      <c r="AE15" s="13">
        <f t="shared" si="0"/>
        <v>0.012335459577023583</v>
      </c>
      <c r="AF15" s="13">
        <f t="shared" si="1"/>
        <v>0.1468282252316465</v>
      </c>
      <c r="AG15" s="13">
        <f t="shared" si="2"/>
        <v>0.2370015948963317</v>
      </c>
      <c r="AH15" s="13">
        <f t="shared" si="3"/>
        <v>0.014079811243331965</v>
      </c>
      <c r="AI15" s="13">
        <f t="shared" si="4"/>
        <v>0.13959390862944163</v>
      </c>
      <c r="AJ15" s="13">
        <f t="shared" si="5"/>
        <v>0.013046172916021073</v>
      </c>
      <c r="AK15" s="13">
        <f t="shared" si="6"/>
        <v>0.005760413809318547</v>
      </c>
      <c r="AL15" s="13">
        <f t="shared" si="7"/>
        <v>0.04418109996961409</v>
      </c>
      <c r="AM15" s="13">
        <f t="shared" si="8"/>
        <v>0.005950390547967522</v>
      </c>
    </row>
    <row r="16" spans="1:39" ht="12.75">
      <c r="A16" s="7">
        <v>24</v>
      </c>
      <c r="B16" s="7" t="s">
        <v>13</v>
      </c>
      <c r="C16" s="10">
        <v>2.12</v>
      </c>
      <c r="D16" s="10">
        <v>542.4</v>
      </c>
      <c r="E16" s="10">
        <v>21.07</v>
      </c>
      <c r="F16" s="10">
        <v>25.06</v>
      </c>
      <c r="G16" s="10">
        <v>477.46</v>
      </c>
      <c r="H16" s="10">
        <v>5.83</v>
      </c>
      <c r="I16" s="10">
        <v>313.83</v>
      </c>
      <c r="J16" s="10">
        <v>728.79</v>
      </c>
      <c r="K16" s="10">
        <v>81.91</v>
      </c>
      <c r="L16" s="10">
        <v>1134.7</v>
      </c>
      <c r="N16" s="7">
        <v>24</v>
      </c>
      <c r="O16" s="7" t="s">
        <v>13</v>
      </c>
      <c r="P16" s="10">
        <v>1.62</v>
      </c>
      <c r="Q16" s="10">
        <v>10.41</v>
      </c>
      <c r="R16" s="10">
        <v>3.59</v>
      </c>
      <c r="S16" s="10">
        <v>2.63</v>
      </c>
      <c r="T16" s="10">
        <v>19.54</v>
      </c>
      <c r="U16" s="10">
        <v>0.48</v>
      </c>
      <c r="V16" s="10">
        <v>10.44</v>
      </c>
      <c r="W16" s="10">
        <v>6.43</v>
      </c>
      <c r="X16" s="10">
        <v>1.35</v>
      </c>
      <c r="Y16" s="10">
        <v>1.71</v>
      </c>
      <c r="Z16" s="10">
        <v>20.65</v>
      </c>
      <c r="AA16" s="2"/>
      <c r="AB16" s="7">
        <v>24</v>
      </c>
      <c r="AC16" s="7" t="s">
        <v>13</v>
      </c>
      <c r="AD16" s="13">
        <f t="shared" si="9"/>
        <v>0.7641509433962265</v>
      </c>
      <c r="AE16" s="13">
        <f t="shared" si="0"/>
        <v>0.019192477876106197</v>
      </c>
      <c r="AF16" s="13">
        <f t="shared" si="1"/>
        <v>0.17038443284290458</v>
      </c>
      <c r="AG16" s="13">
        <f t="shared" si="2"/>
        <v>0.10494812450119713</v>
      </c>
      <c r="AH16" s="13">
        <f t="shared" si="3"/>
        <v>0.040924894231977545</v>
      </c>
      <c r="AI16" s="13">
        <f t="shared" si="4"/>
        <v>0.08233276157804459</v>
      </c>
      <c r="AJ16" s="13">
        <f t="shared" si="5"/>
        <v>0.03326641812446229</v>
      </c>
      <c r="AK16" s="13">
        <f t="shared" si="6"/>
        <v>0.00882284334307551</v>
      </c>
      <c r="AL16" s="13">
        <f t="shared" si="7"/>
        <v>0.016481504089854722</v>
      </c>
      <c r="AM16" s="13">
        <f t="shared" si="8"/>
        <v>0.0015070062571604828</v>
      </c>
    </row>
    <row r="17" spans="1:39" ht="12.75">
      <c r="A17" s="7">
        <v>26</v>
      </c>
      <c r="B17" s="7" t="s">
        <v>25</v>
      </c>
      <c r="C17" s="10">
        <v>1.99</v>
      </c>
      <c r="D17" s="10">
        <v>340</v>
      </c>
      <c r="E17" s="10">
        <v>8.83</v>
      </c>
      <c r="F17" s="10">
        <v>23.36</v>
      </c>
      <c r="G17" s="10">
        <v>286.81</v>
      </c>
      <c r="H17" s="10">
        <v>3.99</v>
      </c>
      <c r="I17" s="10">
        <v>211.56</v>
      </c>
      <c r="J17" s="10">
        <v>996.75</v>
      </c>
      <c r="K17" s="10">
        <v>87.92</v>
      </c>
      <c r="L17" s="10">
        <v>777.3</v>
      </c>
      <c r="N17" s="7">
        <v>26</v>
      </c>
      <c r="O17" s="7" t="s">
        <v>25</v>
      </c>
      <c r="P17" s="10">
        <v>1.36</v>
      </c>
      <c r="Q17" s="10">
        <v>5</v>
      </c>
      <c r="R17" s="10">
        <v>4.81</v>
      </c>
      <c r="S17" s="10">
        <v>9.17</v>
      </c>
      <c r="T17" s="10">
        <v>20.67</v>
      </c>
      <c r="U17" s="10">
        <v>0.64</v>
      </c>
      <c r="V17" s="10">
        <v>5.72</v>
      </c>
      <c r="W17" s="10">
        <v>10.61</v>
      </c>
      <c r="X17" s="10">
        <v>6.68</v>
      </c>
      <c r="Y17" s="10">
        <v>1.51</v>
      </c>
      <c r="Z17" s="10">
        <v>0.71</v>
      </c>
      <c r="AA17" s="2"/>
      <c r="AB17" s="7">
        <v>26</v>
      </c>
      <c r="AC17" s="7" t="s">
        <v>25</v>
      </c>
      <c r="AD17" s="13">
        <f t="shared" si="9"/>
        <v>0.6834170854271358</v>
      </c>
      <c r="AE17" s="13">
        <f t="shared" si="0"/>
        <v>0.014705882352941176</v>
      </c>
      <c r="AF17" s="13">
        <f t="shared" si="1"/>
        <v>0.5447338618346546</v>
      </c>
      <c r="AG17" s="13">
        <f t="shared" si="2"/>
        <v>0.3925513698630137</v>
      </c>
      <c r="AH17" s="13">
        <f t="shared" si="3"/>
        <v>0.07206861685436353</v>
      </c>
      <c r="AI17" s="13">
        <f t="shared" si="4"/>
        <v>0.16040100250626566</v>
      </c>
      <c r="AJ17" s="13">
        <f t="shared" si="5"/>
        <v>0.027037247116657212</v>
      </c>
      <c r="AK17" s="13">
        <f t="shared" si="6"/>
        <v>0.010644594933533985</v>
      </c>
      <c r="AL17" s="13">
        <f t="shared" si="7"/>
        <v>0.0759781619654231</v>
      </c>
      <c r="AM17" s="13">
        <f t="shared" si="8"/>
        <v>0.001942621896307732</v>
      </c>
    </row>
    <row r="18" spans="1:39" ht="12.75">
      <c r="A18" s="7">
        <v>27</v>
      </c>
      <c r="B18" s="7" t="s">
        <v>26</v>
      </c>
      <c r="C18" s="10">
        <v>1.15</v>
      </c>
      <c r="D18" s="10">
        <v>371.41</v>
      </c>
      <c r="E18" s="10">
        <v>8.98</v>
      </c>
      <c r="F18" s="10">
        <v>25.23</v>
      </c>
      <c r="G18" s="10">
        <v>501.42</v>
      </c>
      <c r="H18" s="10">
        <v>5.08</v>
      </c>
      <c r="I18" s="10">
        <v>227.19</v>
      </c>
      <c r="J18" s="10">
        <v>1840.85</v>
      </c>
      <c r="K18" s="10">
        <v>284.06</v>
      </c>
      <c r="L18" s="10">
        <v>580.04</v>
      </c>
      <c r="N18" s="7">
        <v>27</v>
      </c>
      <c r="O18" s="7" t="s">
        <v>26</v>
      </c>
      <c r="P18" s="10">
        <v>1.07</v>
      </c>
      <c r="Q18" s="10">
        <v>5.62</v>
      </c>
      <c r="R18" s="10">
        <v>1.73</v>
      </c>
      <c r="S18" s="10">
        <v>5.86</v>
      </c>
      <c r="T18" s="10">
        <v>11.17</v>
      </c>
      <c r="U18" s="10">
        <v>0.4</v>
      </c>
      <c r="V18" s="10">
        <v>4.41</v>
      </c>
      <c r="W18" s="10">
        <v>1.26</v>
      </c>
      <c r="X18" s="10">
        <v>4.04</v>
      </c>
      <c r="Y18" s="10">
        <v>2.24</v>
      </c>
      <c r="Z18" s="10">
        <v>0.58</v>
      </c>
      <c r="AA18" s="2"/>
      <c r="AB18" s="7">
        <v>27</v>
      </c>
      <c r="AC18" s="7" t="s">
        <v>26</v>
      </c>
      <c r="AD18" s="13">
        <f t="shared" si="9"/>
        <v>0.9304347826086958</v>
      </c>
      <c r="AE18" s="13">
        <f t="shared" si="0"/>
        <v>0.015131525807059582</v>
      </c>
      <c r="AF18" s="13">
        <f t="shared" si="1"/>
        <v>0.19265033407572382</v>
      </c>
      <c r="AG18" s="13">
        <f t="shared" si="2"/>
        <v>0.23226317875544988</v>
      </c>
      <c r="AH18" s="13">
        <f t="shared" si="3"/>
        <v>0.022276734075226356</v>
      </c>
      <c r="AI18" s="13">
        <f t="shared" si="4"/>
        <v>0.07874015748031496</v>
      </c>
      <c r="AJ18" s="13">
        <f t="shared" si="5"/>
        <v>0.019411065627888552</v>
      </c>
      <c r="AK18" s="13">
        <f t="shared" si="6"/>
        <v>0.0006844664149713448</v>
      </c>
      <c r="AL18" s="13">
        <f t="shared" si="7"/>
        <v>0.014222347391396184</v>
      </c>
      <c r="AM18" s="13">
        <f t="shared" si="8"/>
        <v>0.003861802634301083</v>
      </c>
    </row>
    <row r="19" spans="1:39" ht="12.75">
      <c r="A19" s="7">
        <v>28</v>
      </c>
      <c r="B19" s="7" t="s">
        <v>27</v>
      </c>
      <c r="C19" s="10">
        <v>1</v>
      </c>
      <c r="D19" s="10">
        <v>161.67</v>
      </c>
      <c r="E19" s="10">
        <v>3.41</v>
      </c>
      <c r="F19" s="10">
        <v>6.24</v>
      </c>
      <c r="G19" s="10">
        <v>150.6</v>
      </c>
      <c r="H19" s="10" t="s">
        <v>7</v>
      </c>
      <c r="I19" s="10">
        <v>109.39</v>
      </c>
      <c r="J19" s="10">
        <v>577.15</v>
      </c>
      <c r="K19" s="10">
        <v>64.17</v>
      </c>
      <c r="L19" s="10">
        <v>331.05</v>
      </c>
      <c r="N19" s="7">
        <v>28</v>
      </c>
      <c r="O19" s="7" t="s">
        <v>27</v>
      </c>
      <c r="P19" s="10">
        <v>1.66</v>
      </c>
      <c r="Q19" s="10">
        <v>6.36</v>
      </c>
      <c r="R19" s="10">
        <v>2.08</v>
      </c>
      <c r="S19" s="10">
        <v>4.1</v>
      </c>
      <c r="T19" s="10">
        <v>36.26</v>
      </c>
      <c r="U19" s="10">
        <v>0.65</v>
      </c>
      <c r="V19" s="10">
        <v>20.39</v>
      </c>
      <c r="W19" s="10">
        <v>17.3</v>
      </c>
      <c r="X19" s="10">
        <v>14.5</v>
      </c>
      <c r="Y19" s="10">
        <v>0.53</v>
      </c>
      <c r="Z19" s="10">
        <v>16.35</v>
      </c>
      <c r="AA19" s="2"/>
      <c r="AB19" s="7">
        <v>28</v>
      </c>
      <c r="AC19" s="7" t="s">
        <v>27</v>
      </c>
      <c r="AD19" s="13">
        <f t="shared" si="9"/>
        <v>1.66</v>
      </c>
      <c r="AE19" s="13">
        <f t="shared" si="0"/>
        <v>0.0393393950640193</v>
      </c>
      <c r="AF19" s="13">
        <f t="shared" si="1"/>
        <v>0.6099706744868035</v>
      </c>
      <c r="AG19" s="13">
        <f t="shared" si="2"/>
        <v>0.6570512820512819</v>
      </c>
      <c r="AH19" s="13">
        <f t="shared" si="3"/>
        <v>0.24077025232403718</v>
      </c>
      <c r="AI19" s="13"/>
      <c r="AJ19" s="13">
        <f t="shared" si="5"/>
        <v>0.18639729408538258</v>
      </c>
      <c r="AK19" s="13">
        <f t="shared" si="6"/>
        <v>0.02997487654855757</v>
      </c>
      <c r="AL19" s="13">
        <f t="shared" si="7"/>
        <v>0.22596228767336762</v>
      </c>
      <c r="AM19" s="13">
        <f t="shared" si="8"/>
        <v>0.0016009666213562905</v>
      </c>
    </row>
    <row r="20" spans="1:39" ht="12.75">
      <c r="A20" s="7">
        <v>29</v>
      </c>
      <c r="B20" s="7" t="s">
        <v>28</v>
      </c>
      <c r="C20" s="10">
        <v>1.87</v>
      </c>
      <c r="D20" s="10">
        <v>426.39</v>
      </c>
      <c r="E20" s="10">
        <v>12.44</v>
      </c>
      <c r="F20" s="10">
        <v>28.97</v>
      </c>
      <c r="G20" s="10">
        <v>423.77</v>
      </c>
      <c r="H20" s="10">
        <v>4.45</v>
      </c>
      <c r="I20" s="10">
        <v>223.31</v>
      </c>
      <c r="J20" s="10">
        <v>755.89</v>
      </c>
      <c r="K20" s="10">
        <v>84.66</v>
      </c>
      <c r="L20" s="10">
        <v>1170.9</v>
      </c>
      <c r="N20" s="7">
        <v>29</v>
      </c>
      <c r="O20" s="7" t="s">
        <v>28</v>
      </c>
      <c r="P20" s="10">
        <v>2.27</v>
      </c>
      <c r="Q20" s="10">
        <v>15.7</v>
      </c>
      <c r="R20" s="10">
        <v>6.59</v>
      </c>
      <c r="S20" s="10">
        <v>7.8</v>
      </c>
      <c r="T20" s="10">
        <v>46.27</v>
      </c>
      <c r="U20" s="10">
        <v>2.03</v>
      </c>
      <c r="V20" s="10">
        <v>28.97</v>
      </c>
      <c r="W20" s="10">
        <v>30.61</v>
      </c>
      <c r="X20" s="10">
        <v>16.39</v>
      </c>
      <c r="Y20" s="10">
        <v>1.92</v>
      </c>
      <c r="Z20" s="10">
        <v>0.56</v>
      </c>
      <c r="AA20" s="2"/>
      <c r="AB20" s="7">
        <v>29</v>
      </c>
      <c r="AC20" s="7" t="s">
        <v>28</v>
      </c>
      <c r="AD20" s="13">
        <f t="shared" si="9"/>
        <v>1.213903743315508</v>
      </c>
      <c r="AE20" s="13">
        <f t="shared" si="0"/>
        <v>0.03682075095569783</v>
      </c>
      <c r="AF20" s="13">
        <f t="shared" si="1"/>
        <v>0.5297427652733119</v>
      </c>
      <c r="AG20" s="13">
        <f t="shared" si="2"/>
        <v>0.2692440455643769</v>
      </c>
      <c r="AH20" s="13">
        <f t="shared" si="3"/>
        <v>0.10918658706373742</v>
      </c>
      <c r="AI20" s="13">
        <f t="shared" si="4"/>
        <v>0.4561797752808988</v>
      </c>
      <c r="AJ20" s="13">
        <f t="shared" si="5"/>
        <v>0.12972997178809725</v>
      </c>
      <c r="AK20" s="13">
        <f t="shared" si="6"/>
        <v>0.040495310164177324</v>
      </c>
      <c r="AL20" s="13">
        <f t="shared" si="7"/>
        <v>0.19359792109614932</v>
      </c>
      <c r="AM20" s="13">
        <f t="shared" si="8"/>
        <v>0.0016397642838841915</v>
      </c>
    </row>
    <row r="21" spans="1:39" ht="12.75">
      <c r="A21" s="7">
        <v>31</v>
      </c>
      <c r="B21" s="7" t="s">
        <v>29</v>
      </c>
      <c r="C21" s="10">
        <v>0.77</v>
      </c>
      <c r="D21" s="10">
        <v>468.99</v>
      </c>
      <c r="E21" s="10">
        <v>5.23</v>
      </c>
      <c r="F21" s="10">
        <v>23.5</v>
      </c>
      <c r="G21" s="10">
        <v>449.62</v>
      </c>
      <c r="H21" s="10">
        <v>5.42</v>
      </c>
      <c r="I21" s="10">
        <v>243.79</v>
      </c>
      <c r="J21" s="10">
        <v>1333.05</v>
      </c>
      <c r="K21" s="10">
        <v>187.56</v>
      </c>
      <c r="L21" s="10">
        <v>696.13</v>
      </c>
      <c r="N21" s="7">
        <v>31</v>
      </c>
      <c r="O21" s="7" t="s">
        <v>29</v>
      </c>
      <c r="P21" s="10">
        <v>1.14</v>
      </c>
      <c r="Q21" s="10">
        <v>6.97</v>
      </c>
      <c r="R21" s="10">
        <v>2.35</v>
      </c>
      <c r="S21" s="10">
        <v>6.84</v>
      </c>
      <c r="T21" s="10">
        <v>16.43</v>
      </c>
      <c r="U21" s="10">
        <v>0.54</v>
      </c>
      <c r="V21" s="10">
        <v>14.55</v>
      </c>
      <c r="W21" s="10">
        <v>8.25</v>
      </c>
      <c r="X21" s="10">
        <v>9.46</v>
      </c>
      <c r="Y21" s="10">
        <v>2.68</v>
      </c>
      <c r="Z21" s="10">
        <v>5.77</v>
      </c>
      <c r="AA21" s="2"/>
      <c r="AB21" s="7">
        <v>31</v>
      </c>
      <c r="AC21" s="7" t="s">
        <v>29</v>
      </c>
      <c r="AD21" s="13">
        <f t="shared" si="9"/>
        <v>1.4805194805194803</v>
      </c>
      <c r="AE21" s="13">
        <f t="shared" si="0"/>
        <v>0.014861724130578477</v>
      </c>
      <c r="AF21" s="13">
        <f t="shared" si="1"/>
        <v>0.44933078393881454</v>
      </c>
      <c r="AG21" s="13">
        <f t="shared" si="2"/>
        <v>0.29106382978723405</v>
      </c>
      <c r="AH21" s="13">
        <f t="shared" si="3"/>
        <v>0.03654196877363106</v>
      </c>
      <c r="AI21" s="13">
        <f t="shared" si="4"/>
        <v>0.09963099630996311</v>
      </c>
      <c r="AJ21" s="13">
        <f t="shared" si="5"/>
        <v>0.05968251363878749</v>
      </c>
      <c r="AK21" s="13">
        <f t="shared" si="6"/>
        <v>0.0061888151232136835</v>
      </c>
      <c r="AL21" s="13">
        <f t="shared" si="7"/>
        <v>0.050437193431435275</v>
      </c>
      <c r="AM21" s="13">
        <f t="shared" si="8"/>
        <v>0.0038498556304138597</v>
      </c>
    </row>
    <row r="22" spans="1:39" ht="12.75">
      <c r="A22" s="7">
        <v>32</v>
      </c>
      <c r="B22" s="7" t="s">
        <v>14</v>
      </c>
      <c r="C22" s="10">
        <v>9.31</v>
      </c>
      <c r="D22" s="10">
        <v>1022.56</v>
      </c>
      <c r="E22" s="10">
        <v>52.34</v>
      </c>
      <c r="F22" s="10">
        <v>74.35</v>
      </c>
      <c r="G22" s="10">
        <v>913.98</v>
      </c>
      <c r="H22" s="10">
        <v>6.21</v>
      </c>
      <c r="I22" s="10">
        <v>488.72</v>
      </c>
      <c r="J22" s="10">
        <v>1795.91</v>
      </c>
      <c r="K22" s="10">
        <v>242.92</v>
      </c>
      <c r="L22" s="10">
        <v>2239.8</v>
      </c>
      <c r="N22" s="7">
        <v>32</v>
      </c>
      <c r="O22" s="7" t="s">
        <v>14</v>
      </c>
      <c r="P22" s="10">
        <v>4.15</v>
      </c>
      <c r="Q22" s="10">
        <v>15.75</v>
      </c>
      <c r="R22" s="10">
        <v>6.52</v>
      </c>
      <c r="S22" s="10">
        <v>9.32</v>
      </c>
      <c r="T22" s="10">
        <v>50.22</v>
      </c>
      <c r="U22" s="10">
        <v>0.85</v>
      </c>
      <c r="V22" s="10">
        <v>40.14</v>
      </c>
      <c r="W22" s="10">
        <v>32.43</v>
      </c>
      <c r="X22" s="10">
        <v>15.92</v>
      </c>
      <c r="Y22" s="10">
        <v>4.83</v>
      </c>
      <c r="Z22" s="10">
        <v>1.61</v>
      </c>
      <c r="AA22" s="2"/>
      <c r="AB22" s="7">
        <v>32</v>
      </c>
      <c r="AC22" s="7" t="s">
        <v>14</v>
      </c>
      <c r="AD22" s="13">
        <f t="shared" si="9"/>
        <v>0.44575725026852847</v>
      </c>
      <c r="AE22" s="13">
        <f t="shared" si="0"/>
        <v>0.015402519167579409</v>
      </c>
      <c r="AF22" s="13">
        <f t="shared" si="1"/>
        <v>0.12457011845624759</v>
      </c>
      <c r="AG22" s="13">
        <f t="shared" si="2"/>
        <v>0.1253530598520511</v>
      </c>
      <c r="AH22" s="13">
        <f t="shared" si="3"/>
        <v>0.0549464977351802</v>
      </c>
      <c r="AI22" s="13">
        <f t="shared" si="4"/>
        <v>0.13687600644122383</v>
      </c>
      <c r="AJ22" s="13">
        <f t="shared" si="5"/>
        <v>0.08213291864462269</v>
      </c>
      <c r="AK22" s="13">
        <f t="shared" si="6"/>
        <v>0.018057697768819148</v>
      </c>
      <c r="AL22" s="13">
        <f t="shared" si="7"/>
        <v>0.06553597892310226</v>
      </c>
      <c r="AM22" s="13">
        <f t="shared" si="8"/>
        <v>0.002156442539512456</v>
      </c>
    </row>
    <row r="23" spans="1:39" ht="12.75">
      <c r="A23" s="7">
        <v>33</v>
      </c>
      <c r="B23" s="7" t="s">
        <v>30</v>
      </c>
      <c r="C23" s="10">
        <v>1.06</v>
      </c>
      <c r="D23" s="10">
        <v>413.93</v>
      </c>
      <c r="E23" s="10">
        <v>9.59</v>
      </c>
      <c r="F23" s="10">
        <v>29.74</v>
      </c>
      <c r="G23" s="10">
        <v>352.07</v>
      </c>
      <c r="H23" s="10">
        <v>4.49</v>
      </c>
      <c r="I23" s="10">
        <v>229.49</v>
      </c>
      <c r="J23" s="10">
        <v>1125.02</v>
      </c>
      <c r="K23" s="10">
        <v>83.95</v>
      </c>
      <c r="L23" s="10">
        <v>648.26</v>
      </c>
      <c r="N23" s="7">
        <v>33</v>
      </c>
      <c r="O23" s="7" t="s">
        <v>30</v>
      </c>
      <c r="P23" s="10">
        <v>0.71</v>
      </c>
      <c r="Q23" s="10">
        <v>4.63</v>
      </c>
      <c r="R23" s="10">
        <v>2.05</v>
      </c>
      <c r="S23" s="10">
        <v>7.22</v>
      </c>
      <c r="T23" s="10">
        <v>9.98</v>
      </c>
      <c r="U23" s="10">
        <v>0.53</v>
      </c>
      <c r="V23" s="10">
        <v>6.77</v>
      </c>
      <c r="W23" s="10">
        <v>1.78</v>
      </c>
      <c r="X23" s="10">
        <v>5.7</v>
      </c>
      <c r="Y23" s="10">
        <v>5.17</v>
      </c>
      <c r="Z23" s="10">
        <v>25.31</v>
      </c>
      <c r="AA23" s="2"/>
      <c r="AB23" s="7">
        <v>33</v>
      </c>
      <c r="AC23" s="7" t="s">
        <v>30</v>
      </c>
      <c r="AD23" s="13">
        <f t="shared" si="9"/>
        <v>0.6698113207547169</v>
      </c>
      <c r="AE23" s="13">
        <f t="shared" si="0"/>
        <v>0.011185466141618148</v>
      </c>
      <c r="AF23" s="13">
        <f t="shared" si="1"/>
        <v>0.21376433785192908</v>
      </c>
      <c r="AG23" s="13">
        <f t="shared" si="2"/>
        <v>0.24277067921990586</v>
      </c>
      <c r="AH23" s="13">
        <f t="shared" si="3"/>
        <v>0.028346635612236205</v>
      </c>
      <c r="AI23" s="13">
        <f t="shared" si="4"/>
        <v>0.11804008908685969</v>
      </c>
      <c r="AJ23" s="13">
        <f t="shared" si="5"/>
        <v>0.029500196086975464</v>
      </c>
      <c r="AK23" s="13">
        <f t="shared" si="6"/>
        <v>0.001582194094327212</v>
      </c>
      <c r="AL23" s="13">
        <f t="shared" si="7"/>
        <v>0.06789755807027993</v>
      </c>
      <c r="AM23" s="13">
        <f t="shared" si="8"/>
        <v>0.00797519513775337</v>
      </c>
    </row>
    <row r="24" spans="1:39" ht="12.75">
      <c r="A24" s="7">
        <v>34</v>
      </c>
      <c r="B24" s="7" t="s">
        <v>31</v>
      </c>
      <c r="C24" s="10">
        <v>1.71</v>
      </c>
      <c r="D24" s="10">
        <v>592.95</v>
      </c>
      <c r="E24" s="10">
        <v>30.97</v>
      </c>
      <c r="F24" s="10">
        <v>28.65</v>
      </c>
      <c r="G24" s="10">
        <v>447.58</v>
      </c>
      <c r="H24" s="10">
        <v>5.49</v>
      </c>
      <c r="I24" s="10">
        <v>438.85</v>
      </c>
      <c r="J24" s="10">
        <v>1101.74</v>
      </c>
      <c r="K24" s="10">
        <v>131.79</v>
      </c>
      <c r="L24" s="10">
        <v>794.32</v>
      </c>
      <c r="N24" s="7">
        <v>34</v>
      </c>
      <c r="O24" s="7" t="s">
        <v>31</v>
      </c>
      <c r="P24" s="10">
        <v>0.52</v>
      </c>
      <c r="Q24" s="10">
        <v>4.86</v>
      </c>
      <c r="R24" s="10">
        <v>5.07</v>
      </c>
      <c r="S24" s="10">
        <v>2.76</v>
      </c>
      <c r="T24" s="10">
        <v>12.88</v>
      </c>
      <c r="U24" s="10">
        <v>0.71</v>
      </c>
      <c r="V24" s="10">
        <v>11.19</v>
      </c>
      <c r="W24" s="10">
        <v>1.76</v>
      </c>
      <c r="X24" s="10">
        <v>1.67</v>
      </c>
      <c r="Y24" s="10">
        <v>2.85</v>
      </c>
      <c r="Z24" s="10">
        <v>0.84</v>
      </c>
      <c r="AA24" s="2"/>
      <c r="AB24" s="7">
        <v>34</v>
      </c>
      <c r="AC24" s="7" t="s">
        <v>31</v>
      </c>
      <c r="AD24" s="13">
        <f t="shared" si="9"/>
        <v>0.304093567251462</v>
      </c>
      <c r="AE24" s="13">
        <f t="shared" si="0"/>
        <v>0.00819630660258032</v>
      </c>
      <c r="AF24" s="13">
        <f t="shared" si="1"/>
        <v>0.16370681304488216</v>
      </c>
      <c r="AG24" s="13">
        <f t="shared" si="2"/>
        <v>0.09633507853403141</v>
      </c>
      <c r="AH24" s="13">
        <f t="shared" si="3"/>
        <v>0.02877697841726619</v>
      </c>
      <c r="AI24" s="13">
        <f t="shared" si="4"/>
        <v>0.12932604735883424</v>
      </c>
      <c r="AJ24" s="13">
        <f t="shared" si="5"/>
        <v>0.02549846188902814</v>
      </c>
      <c r="AK24" s="13">
        <f t="shared" si="6"/>
        <v>0.0015974730880243977</v>
      </c>
      <c r="AL24" s="13">
        <f t="shared" si="7"/>
        <v>0.012671674633887246</v>
      </c>
      <c r="AM24" s="13">
        <f t="shared" si="8"/>
        <v>0.003587974619800584</v>
      </c>
    </row>
    <row r="25" spans="1:39" ht="12.75">
      <c r="A25" s="7">
        <v>36</v>
      </c>
      <c r="B25" s="7" t="s">
        <v>32</v>
      </c>
      <c r="C25" s="10">
        <v>3.96</v>
      </c>
      <c r="D25" s="10">
        <v>438.55</v>
      </c>
      <c r="E25" s="10">
        <v>66.78</v>
      </c>
      <c r="F25" s="10">
        <v>45.62</v>
      </c>
      <c r="G25" s="10">
        <v>475.01</v>
      </c>
      <c r="H25" s="10">
        <v>3.83</v>
      </c>
      <c r="I25" s="10">
        <v>580.82</v>
      </c>
      <c r="J25" s="10">
        <v>1100.05</v>
      </c>
      <c r="K25" s="10">
        <v>289.15</v>
      </c>
      <c r="L25" s="10">
        <v>1321.18</v>
      </c>
      <c r="N25" s="7">
        <v>36</v>
      </c>
      <c r="O25" s="7" t="s">
        <v>32</v>
      </c>
      <c r="P25" s="10">
        <v>1.06</v>
      </c>
      <c r="Q25" s="10">
        <v>4.93</v>
      </c>
      <c r="R25" s="10">
        <v>3.28</v>
      </c>
      <c r="S25" s="10">
        <v>3.94</v>
      </c>
      <c r="T25" s="10">
        <v>13.86</v>
      </c>
      <c r="U25" s="10">
        <v>0.6</v>
      </c>
      <c r="V25" s="10">
        <v>7</v>
      </c>
      <c r="W25" s="10">
        <v>3.48</v>
      </c>
      <c r="X25" s="10">
        <v>2.85</v>
      </c>
      <c r="Y25" s="10">
        <v>0.77</v>
      </c>
      <c r="Z25" s="10">
        <v>0.07</v>
      </c>
      <c r="AA25" s="2"/>
      <c r="AB25" s="7">
        <v>36</v>
      </c>
      <c r="AC25" s="7" t="s">
        <v>32</v>
      </c>
      <c r="AD25" s="13">
        <f t="shared" si="9"/>
        <v>0.2676767676767677</v>
      </c>
      <c r="AE25" s="13">
        <f t="shared" si="0"/>
        <v>0.011241591608710522</v>
      </c>
      <c r="AF25" s="13">
        <f t="shared" si="1"/>
        <v>0.04911650194669062</v>
      </c>
      <c r="AG25" s="13">
        <f t="shared" si="2"/>
        <v>0.08636562911003946</v>
      </c>
      <c r="AH25" s="13">
        <f t="shared" si="3"/>
        <v>0.029178333087724467</v>
      </c>
      <c r="AI25" s="13">
        <f t="shared" si="4"/>
        <v>0.15665796344647517</v>
      </c>
      <c r="AJ25" s="13">
        <f t="shared" si="5"/>
        <v>0.012051926586550049</v>
      </c>
      <c r="AK25" s="13">
        <f t="shared" si="6"/>
        <v>0.003163492568519613</v>
      </c>
      <c r="AL25" s="13">
        <f t="shared" si="7"/>
        <v>0.009856475877572195</v>
      </c>
      <c r="AM25" s="13">
        <f t="shared" si="8"/>
        <v>0.0005828123344283141</v>
      </c>
    </row>
    <row r="26" spans="1:39" ht="12.75">
      <c r="A26" s="7">
        <v>37</v>
      </c>
      <c r="B26" s="7" t="s">
        <v>33</v>
      </c>
      <c r="C26" s="10">
        <v>4.28</v>
      </c>
      <c r="D26" s="10">
        <v>694.12</v>
      </c>
      <c r="E26" s="10">
        <v>14.44</v>
      </c>
      <c r="F26" s="10">
        <v>34.9</v>
      </c>
      <c r="G26" s="10">
        <v>500.12</v>
      </c>
      <c r="H26" s="10">
        <v>4.99</v>
      </c>
      <c r="I26" s="10">
        <v>263.66</v>
      </c>
      <c r="J26" s="10">
        <v>1312.89</v>
      </c>
      <c r="K26" s="10">
        <v>639.98</v>
      </c>
      <c r="L26" s="10">
        <v>985.38</v>
      </c>
      <c r="N26" s="7">
        <v>37</v>
      </c>
      <c r="O26" s="7" t="s">
        <v>33</v>
      </c>
      <c r="P26" s="10">
        <v>2.15</v>
      </c>
      <c r="Q26" s="10">
        <v>10.24</v>
      </c>
      <c r="R26" s="10">
        <v>4.19</v>
      </c>
      <c r="S26" s="10">
        <v>6.95</v>
      </c>
      <c r="T26" s="10">
        <v>40.53</v>
      </c>
      <c r="U26" s="10">
        <v>0.87</v>
      </c>
      <c r="V26" s="10">
        <v>13.19</v>
      </c>
      <c r="W26" s="10">
        <v>35.53</v>
      </c>
      <c r="X26" s="10">
        <v>16.39</v>
      </c>
      <c r="Y26" s="10">
        <v>3.39</v>
      </c>
      <c r="Z26" s="10">
        <v>6.91</v>
      </c>
      <c r="AA26" s="2"/>
      <c r="AB26" s="7">
        <v>37</v>
      </c>
      <c r="AC26" s="7" t="s">
        <v>33</v>
      </c>
      <c r="AD26" s="13">
        <f t="shared" si="9"/>
        <v>0.5023364485981308</v>
      </c>
      <c r="AE26" s="13">
        <f t="shared" si="0"/>
        <v>0.014752492364432664</v>
      </c>
      <c r="AF26" s="13">
        <f t="shared" si="1"/>
        <v>0.29016620498614965</v>
      </c>
      <c r="AG26" s="13">
        <f t="shared" si="2"/>
        <v>0.19914040114613182</v>
      </c>
      <c r="AH26" s="13">
        <f t="shared" si="3"/>
        <v>0.08104055026793569</v>
      </c>
      <c r="AI26" s="13">
        <f t="shared" si="4"/>
        <v>0.17434869739478956</v>
      </c>
      <c r="AJ26" s="13">
        <f t="shared" si="5"/>
        <v>0.05002654934385192</v>
      </c>
      <c r="AK26" s="13">
        <f t="shared" si="6"/>
        <v>0.027062434781284037</v>
      </c>
      <c r="AL26" s="13">
        <f t="shared" si="7"/>
        <v>0.025610175317978687</v>
      </c>
      <c r="AM26" s="13">
        <f t="shared" si="8"/>
        <v>0.0034402971442489194</v>
      </c>
    </row>
    <row r="27" spans="1:39" ht="12.75">
      <c r="A27" s="7">
        <v>38</v>
      </c>
      <c r="B27" s="7" t="s">
        <v>34</v>
      </c>
      <c r="C27" s="10">
        <v>1.16</v>
      </c>
      <c r="D27" s="10">
        <v>215.95</v>
      </c>
      <c r="E27" s="10">
        <v>3.64</v>
      </c>
      <c r="F27" s="10">
        <v>17.86</v>
      </c>
      <c r="G27" s="10">
        <v>437.19</v>
      </c>
      <c r="H27" s="10">
        <v>1.98</v>
      </c>
      <c r="I27" s="10">
        <v>123.52</v>
      </c>
      <c r="J27" s="10">
        <v>1335.38</v>
      </c>
      <c r="K27" s="10">
        <v>878.18</v>
      </c>
      <c r="L27" s="10">
        <v>639.08</v>
      </c>
      <c r="N27" s="7">
        <v>38</v>
      </c>
      <c r="O27" s="7" t="s">
        <v>34</v>
      </c>
      <c r="P27" s="10">
        <v>1.67</v>
      </c>
      <c r="Q27" s="10">
        <v>4.5</v>
      </c>
      <c r="R27" s="10">
        <v>1.84</v>
      </c>
      <c r="S27" s="10">
        <v>4.5</v>
      </c>
      <c r="T27" s="10">
        <v>22.69</v>
      </c>
      <c r="U27" s="10">
        <v>0.33</v>
      </c>
      <c r="V27" s="10">
        <v>11.51</v>
      </c>
      <c r="W27" s="10">
        <v>3.84</v>
      </c>
      <c r="X27" s="10">
        <v>7.67</v>
      </c>
      <c r="Y27" s="10">
        <v>3.34</v>
      </c>
      <c r="Z27" s="10">
        <v>1.5</v>
      </c>
      <c r="AA27" s="2"/>
      <c r="AB27" s="7">
        <v>38</v>
      </c>
      <c r="AC27" s="7" t="s">
        <v>34</v>
      </c>
      <c r="AD27" s="13">
        <f t="shared" si="9"/>
        <v>1.4396551724137931</v>
      </c>
      <c r="AE27" s="13">
        <f t="shared" si="0"/>
        <v>0.02083815698078259</v>
      </c>
      <c r="AF27" s="13">
        <f t="shared" si="1"/>
        <v>0.5054945054945055</v>
      </c>
      <c r="AG27" s="13">
        <f t="shared" si="2"/>
        <v>0.251959686450168</v>
      </c>
      <c r="AH27" s="13">
        <f t="shared" si="3"/>
        <v>0.05189963173906082</v>
      </c>
      <c r="AI27" s="13">
        <f t="shared" si="4"/>
        <v>0.16666666666666669</v>
      </c>
      <c r="AJ27" s="13">
        <f t="shared" si="5"/>
        <v>0.09318329015544041</v>
      </c>
      <c r="AK27" s="13">
        <f t="shared" si="6"/>
        <v>0.002875585975527565</v>
      </c>
      <c r="AL27" s="13">
        <f t="shared" si="7"/>
        <v>0.008733972534104626</v>
      </c>
      <c r="AM27" s="13">
        <f t="shared" si="8"/>
        <v>0.005226262752707015</v>
      </c>
    </row>
    <row r="28" spans="1:39" ht="12.75">
      <c r="A28" s="7">
        <v>39</v>
      </c>
      <c r="B28" s="7" t="s">
        <v>15</v>
      </c>
      <c r="C28" s="10">
        <v>1.02</v>
      </c>
      <c r="D28" s="10">
        <v>399.97</v>
      </c>
      <c r="E28" s="10">
        <v>12.88</v>
      </c>
      <c r="F28" s="10">
        <v>22</v>
      </c>
      <c r="G28" s="10">
        <v>262.33</v>
      </c>
      <c r="H28" s="10">
        <v>4.39</v>
      </c>
      <c r="I28" s="10">
        <v>143.89</v>
      </c>
      <c r="J28" s="10">
        <v>753.36</v>
      </c>
      <c r="K28" s="10">
        <v>84.42</v>
      </c>
      <c r="L28" s="10">
        <v>622.7</v>
      </c>
      <c r="N28" s="7">
        <v>39</v>
      </c>
      <c r="O28" s="7" t="s">
        <v>15</v>
      </c>
      <c r="P28" s="10">
        <v>1.27</v>
      </c>
      <c r="Q28" s="10">
        <v>15.4</v>
      </c>
      <c r="R28" s="10">
        <v>5.75</v>
      </c>
      <c r="S28" s="10">
        <v>7.09</v>
      </c>
      <c r="T28" s="10">
        <v>29.81</v>
      </c>
      <c r="U28" s="10">
        <v>1.07</v>
      </c>
      <c r="V28" s="10">
        <v>16.37</v>
      </c>
      <c r="W28" s="10">
        <v>2.93</v>
      </c>
      <c r="X28" s="10">
        <v>10.36</v>
      </c>
      <c r="Y28" s="10">
        <v>3.2</v>
      </c>
      <c r="Z28" s="10">
        <v>1.18</v>
      </c>
      <c r="AA28" s="2"/>
      <c r="AB28" s="7">
        <v>39</v>
      </c>
      <c r="AC28" s="7" t="s">
        <v>15</v>
      </c>
      <c r="AD28" s="13">
        <f t="shared" si="9"/>
        <v>1.2450980392156863</v>
      </c>
      <c r="AE28" s="13">
        <f t="shared" si="0"/>
        <v>0.03850288771657874</v>
      </c>
      <c r="AF28" s="13">
        <f t="shared" si="1"/>
        <v>0.4464285714285714</v>
      </c>
      <c r="AG28" s="13">
        <f t="shared" si="2"/>
        <v>0.32227272727272727</v>
      </c>
      <c r="AH28" s="13">
        <f t="shared" si="3"/>
        <v>0.11363549727442535</v>
      </c>
      <c r="AI28" s="13">
        <f t="shared" si="4"/>
        <v>0.24373576309794992</v>
      </c>
      <c r="AJ28" s="13">
        <f t="shared" si="5"/>
        <v>0.11376746125512546</v>
      </c>
      <c r="AK28" s="13">
        <f t="shared" si="6"/>
        <v>0.0038892428586598704</v>
      </c>
      <c r="AL28" s="13">
        <f t="shared" si="7"/>
        <v>0.12271973466003316</v>
      </c>
      <c r="AM28" s="13">
        <f t="shared" si="8"/>
        <v>0.005138911193190943</v>
      </c>
    </row>
    <row r="29" spans="1:39" ht="12.75">
      <c r="A29" s="7">
        <v>40</v>
      </c>
      <c r="B29" s="7" t="s">
        <v>35</v>
      </c>
      <c r="C29" s="10">
        <v>4.89</v>
      </c>
      <c r="D29" s="10">
        <v>354.78</v>
      </c>
      <c r="E29" s="10">
        <v>13.76</v>
      </c>
      <c r="F29" s="10">
        <v>40.73</v>
      </c>
      <c r="G29" s="10">
        <v>542.35</v>
      </c>
      <c r="H29" s="10">
        <v>11.82</v>
      </c>
      <c r="I29" s="10">
        <v>389.34</v>
      </c>
      <c r="J29" s="10">
        <v>1853.34</v>
      </c>
      <c r="K29" s="10">
        <v>183.59</v>
      </c>
      <c r="L29" s="10">
        <v>652.52</v>
      </c>
      <c r="N29" s="7">
        <v>40</v>
      </c>
      <c r="O29" s="7" t="s">
        <v>35</v>
      </c>
      <c r="P29" s="10">
        <v>2.31</v>
      </c>
      <c r="Q29" s="10">
        <v>9.23</v>
      </c>
      <c r="R29" s="10">
        <v>3.67</v>
      </c>
      <c r="S29" s="10">
        <v>7.86</v>
      </c>
      <c r="T29" s="10">
        <v>20.3</v>
      </c>
      <c r="U29" s="10">
        <v>0.6</v>
      </c>
      <c r="V29" s="10">
        <v>28.89</v>
      </c>
      <c r="W29" s="10">
        <v>16.75</v>
      </c>
      <c r="X29" s="10">
        <v>15.77</v>
      </c>
      <c r="Y29" s="10">
        <v>3.14</v>
      </c>
      <c r="Z29" s="10">
        <v>2.84</v>
      </c>
      <c r="AA29" s="2"/>
      <c r="AB29" s="7">
        <v>40</v>
      </c>
      <c r="AC29" s="7" t="s">
        <v>35</v>
      </c>
      <c r="AD29" s="13">
        <f t="shared" si="9"/>
        <v>0.47239263803680986</v>
      </c>
      <c r="AE29" s="13">
        <f t="shared" si="0"/>
        <v>0.02601612266756864</v>
      </c>
      <c r="AF29" s="13">
        <f t="shared" si="1"/>
        <v>0.26671511627906974</v>
      </c>
      <c r="AG29" s="13">
        <f t="shared" si="2"/>
        <v>0.19297814878467962</v>
      </c>
      <c r="AH29" s="13">
        <f t="shared" si="3"/>
        <v>0.03742970406564027</v>
      </c>
      <c r="AI29" s="13">
        <f t="shared" si="4"/>
        <v>0.050761421319796954</v>
      </c>
      <c r="AJ29" s="13">
        <f t="shared" si="5"/>
        <v>0.07420249653259363</v>
      </c>
      <c r="AK29" s="13">
        <f t="shared" si="6"/>
        <v>0.009037737274326352</v>
      </c>
      <c r="AL29" s="13">
        <f t="shared" si="7"/>
        <v>0.08589792472356882</v>
      </c>
      <c r="AM29" s="13">
        <f t="shared" si="8"/>
        <v>0.004812113038680807</v>
      </c>
    </row>
    <row r="30" spans="1:39" ht="12.75">
      <c r="A30" s="7">
        <v>41</v>
      </c>
      <c r="B30" s="7" t="s">
        <v>16</v>
      </c>
      <c r="C30" s="10">
        <v>3.54</v>
      </c>
      <c r="D30" s="10">
        <v>586.49</v>
      </c>
      <c r="E30" s="10">
        <v>35.38</v>
      </c>
      <c r="F30" s="10">
        <v>49.76</v>
      </c>
      <c r="G30" s="10">
        <v>1024.83</v>
      </c>
      <c r="H30" s="10">
        <v>14.92</v>
      </c>
      <c r="I30" s="10">
        <v>449.16</v>
      </c>
      <c r="J30" s="10">
        <v>1786.21</v>
      </c>
      <c r="K30" s="10">
        <v>122.92</v>
      </c>
      <c r="L30" s="10">
        <v>768.55</v>
      </c>
      <c r="N30" s="7">
        <v>41</v>
      </c>
      <c r="O30" s="7" t="s">
        <v>16</v>
      </c>
      <c r="P30" s="10">
        <v>2.82</v>
      </c>
      <c r="Q30" s="10">
        <v>21.43</v>
      </c>
      <c r="R30" s="10">
        <v>17.48</v>
      </c>
      <c r="S30" s="10">
        <v>26.05</v>
      </c>
      <c r="T30" s="10">
        <v>61.65</v>
      </c>
      <c r="U30" s="10">
        <v>1.34</v>
      </c>
      <c r="V30" s="10">
        <v>40.15</v>
      </c>
      <c r="W30" s="10">
        <v>16.5</v>
      </c>
      <c r="X30" s="10">
        <v>4.65</v>
      </c>
      <c r="Y30" s="10">
        <v>3.88</v>
      </c>
      <c r="Z30" s="10">
        <v>10.29</v>
      </c>
      <c r="AA30" s="2"/>
      <c r="AB30" s="7">
        <v>41</v>
      </c>
      <c r="AC30" s="7" t="s">
        <v>16</v>
      </c>
      <c r="AD30" s="13">
        <f t="shared" si="9"/>
        <v>0.7966101694915254</v>
      </c>
      <c r="AE30" s="13">
        <f t="shared" si="0"/>
        <v>0.036539412436699684</v>
      </c>
      <c r="AF30" s="13">
        <f t="shared" si="1"/>
        <v>0.49406444318824194</v>
      </c>
      <c r="AG30" s="13">
        <f t="shared" si="2"/>
        <v>0.5235128617363345</v>
      </c>
      <c r="AH30" s="13">
        <f t="shared" si="3"/>
        <v>0.060156318608940024</v>
      </c>
      <c r="AI30" s="13">
        <f t="shared" si="4"/>
        <v>0.08981233243967829</v>
      </c>
      <c r="AJ30" s="13">
        <f t="shared" si="5"/>
        <v>0.08938908184165997</v>
      </c>
      <c r="AK30" s="13">
        <f t="shared" si="6"/>
        <v>0.009237435687853051</v>
      </c>
      <c r="AL30" s="13">
        <f t="shared" si="7"/>
        <v>0.03782948259030264</v>
      </c>
      <c r="AM30" s="13">
        <f t="shared" si="8"/>
        <v>0.005048467894086267</v>
      </c>
    </row>
    <row r="31" spans="1:39" ht="12.75">
      <c r="A31" s="7">
        <v>42</v>
      </c>
      <c r="B31" s="7" t="s">
        <v>36</v>
      </c>
      <c r="C31" s="10">
        <v>1.51</v>
      </c>
      <c r="D31" s="10">
        <v>317.8</v>
      </c>
      <c r="E31" s="10">
        <v>16.16</v>
      </c>
      <c r="F31" s="10">
        <v>22.25</v>
      </c>
      <c r="G31" s="10">
        <v>306.89</v>
      </c>
      <c r="H31" s="10">
        <v>4.93</v>
      </c>
      <c r="I31" s="10">
        <v>135.13</v>
      </c>
      <c r="J31" s="10">
        <v>1183.09</v>
      </c>
      <c r="K31" s="10">
        <v>105.08</v>
      </c>
      <c r="L31" s="10">
        <v>254.18</v>
      </c>
      <c r="N31" s="7">
        <v>42</v>
      </c>
      <c r="O31" s="7" t="s">
        <v>36</v>
      </c>
      <c r="P31" s="10">
        <v>1.38</v>
      </c>
      <c r="Q31" s="10">
        <v>4.24</v>
      </c>
      <c r="R31" s="10">
        <v>2.55</v>
      </c>
      <c r="S31" s="10">
        <v>3.43</v>
      </c>
      <c r="T31" s="10">
        <v>5.68</v>
      </c>
      <c r="U31" s="10">
        <v>0.42</v>
      </c>
      <c r="V31" s="10">
        <v>4.4</v>
      </c>
      <c r="W31" s="10">
        <v>1.76</v>
      </c>
      <c r="X31" s="10">
        <v>3.43</v>
      </c>
      <c r="Y31" s="10">
        <v>1.99</v>
      </c>
      <c r="Z31" s="10">
        <v>0.49</v>
      </c>
      <c r="AA31" s="2"/>
      <c r="AB31" s="7">
        <v>42</v>
      </c>
      <c r="AC31" s="7" t="s">
        <v>36</v>
      </c>
      <c r="AD31" s="13">
        <f t="shared" si="9"/>
        <v>0.9139072847682118</v>
      </c>
      <c r="AE31" s="13">
        <f t="shared" si="0"/>
        <v>0.013341724354940214</v>
      </c>
      <c r="AF31" s="13">
        <f t="shared" si="1"/>
        <v>0.1577970297029703</v>
      </c>
      <c r="AG31" s="13">
        <f t="shared" si="2"/>
        <v>0.15415730337078654</v>
      </c>
      <c r="AH31" s="13">
        <f t="shared" si="3"/>
        <v>0.018508260288702793</v>
      </c>
      <c r="AI31" s="13">
        <f t="shared" si="4"/>
        <v>0.08519269776876268</v>
      </c>
      <c r="AJ31" s="13">
        <f t="shared" si="5"/>
        <v>0.03256123732701843</v>
      </c>
      <c r="AK31" s="13">
        <f t="shared" si="6"/>
        <v>0.0014876298506453442</v>
      </c>
      <c r="AL31" s="13">
        <f t="shared" si="7"/>
        <v>0.03264179672630377</v>
      </c>
      <c r="AM31" s="13">
        <f t="shared" si="8"/>
        <v>0.007829097489967738</v>
      </c>
    </row>
    <row r="32" spans="1:39" ht="12.75">
      <c r="A32" s="7">
        <v>45</v>
      </c>
      <c r="B32" s="7" t="s">
        <v>37</v>
      </c>
      <c r="C32" s="10">
        <v>3.34</v>
      </c>
      <c r="D32" s="10">
        <v>631.14</v>
      </c>
      <c r="E32" s="10">
        <v>13.84</v>
      </c>
      <c r="F32" s="10">
        <v>30.01</v>
      </c>
      <c r="G32" s="10">
        <v>488.46</v>
      </c>
      <c r="H32" s="10">
        <v>4.7</v>
      </c>
      <c r="I32" s="10">
        <v>381.45</v>
      </c>
      <c r="J32" s="10">
        <v>1389.46</v>
      </c>
      <c r="K32" s="10">
        <v>748.76</v>
      </c>
      <c r="L32" s="10">
        <v>405.98</v>
      </c>
      <c r="N32" s="7">
        <v>45</v>
      </c>
      <c r="O32" s="7" t="s">
        <v>37</v>
      </c>
      <c r="P32" s="10">
        <v>1.26</v>
      </c>
      <c r="Q32" s="10">
        <v>12.61</v>
      </c>
      <c r="R32" s="10">
        <v>3.82</v>
      </c>
      <c r="S32" s="10">
        <v>7.25</v>
      </c>
      <c r="T32" s="10">
        <v>36.72</v>
      </c>
      <c r="U32" s="10">
        <v>0.71</v>
      </c>
      <c r="V32" s="10">
        <v>12.06</v>
      </c>
      <c r="W32" s="10">
        <v>22.14</v>
      </c>
      <c r="X32" s="10">
        <v>18.87</v>
      </c>
      <c r="Y32" s="10">
        <v>6.5</v>
      </c>
      <c r="Z32" s="10">
        <v>6.7</v>
      </c>
      <c r="AA32" s="2"/>
      <c r="AB32" s="7">
        <v>45</v>
      </c>
      <c r="AC32" s="7" t="s">
        <v>37</v>
      </c>
      <c r="AD32" s="13">
        <f t="shared" si="9"/>
        <v>0.37724550898203596</v>
      </c>
      <c r="AE32" s="13">
        <f t="shared" si="0"/>
        <v>0.019979719238203884</v>
      </c>
      <c r="AF32" s="13">
        <f t="shared" si="1"/>
        <v>0.27601156069364163</v>
      </c>
      <c r="AG32" s="13">
        <f t="shared" si="2"/>
        <v>0.24158613795401532</v>
      </c>
      <c r="AH32" s="13">
        <f t="shared" si="3"/>
        <v>0.07517503992138558</v>
      </c>
      <c r="AI32" s="13">
        <f t="shared" si="4"/>
        <v>0.15106382978723404</v>
      </c>
      <c r="AJ32" s="13">
        <f t="shared" si="5"/>
        <v>0.03161620133700354</v>
      </c>
      <c r="AK32" s="13">
        <f t="shared" si="6"/>
        <v>0.015934247837289306</v>
      </c>
      <c r="AL32" s="13">
        <f t="shared" si="7"/>
        <v>0.025201666755702762</v>
      </c>
      <c r="AM32" s="13">
        <f t="shared" si="8"/>
        <v>0.016010640918271837</v>
      </c>
    </row>
    <row r="33" spans="1:39" ht="12.75">
      <c r="A33" s="7">
        <v>46</v>
      </c>
      <c r="B33" s="7" t="s">
        <v>38</v>
      </c>
      <c r="C33" s="10">
        <v>0.89</v>
      </c>
      <c r="D33" s="10">
        <v>392.63</v>
      </c>
      <c r="E33" s="10">
        <v>7.01</v>
      </c>
      <c r="F33" s="10">
        <v>28.32</v>
      </c>
      <c r="G33" s="10">
        <v>527.82</v>
      </c>
      <c r="H33" s="10">
        <v>6.71</v>
      </c>
      <c r="I33" s="10">
        <v>245.8</v>
      </c>
      <c r="J33" s="10">
        <v>1925.42</v>
      </c>
      <c r="K33" s="10">
        <v>160.69</v>
      </c>
      <c r="L33" s="10">
        <v>612.04</v>
      </c>
      <c r="N33" s="7">
        <v>46</v>
      </c>
      <c r="O33" s="7" t="s">
        <v>38</v>
      </c>
      <c r="P33" s="10">
        <v>1.2</v>
      </c>
      <c r="Q33" s="10">
        <v>14.59</v>
      </c>
      <c r="R33" s="10">
        <v>2.11</v>
      </c>
      <c r="S33" s="10">
        <v>10.23</v>
      </c>
      <c r="T33" s="10">
        <v>35.79</v>
      </c>
      <c r="U33" s="10">
        <v>0.3</v>
      </c>
      <c r="V33" s="10">
        <v>26.32</v>
      </c>
      <c r="W33" s="10">
        <v>27.97</v>
      </c>
      <c r="X33" s="10">
        <v>11.13</v>
      </c>
      <c r="Y33" s="10">
        <v>1.35</v>
      </c>
      <c r="Z33" s="10">
        <v>2.11</v>
      </c>
      <c r="AA33" s="2"/>
      <c r="AB33" s="7">
        <v>46</v>
      </c>
      <c r="AC33" s="7" t="s">
        <v>38</v>
      </c>
      <c r="AD33" s="13">
        <f t="shared" si="9"/>
        <v>1.348314606741573</v>
      </c>
      <c r="AE33" s="13">
        <f t="shared" si="0"/>
        <v>0.03715966686193108</v>
      </c>
      <c r="AF33" s="13">
        <f t="shared" si="1"/>
        <v>0.30099857346647646</v>
      </c>
      <c r="AG33" s="13">
        <f t="shared" si="2"/>
        <v>0.36122881355932207</v>
      </c>
      <c r="AH33" s="13">
        <f t="shared" si="3"/>
        <v>0.06780720700238717</v>
      </c>
      <c r="AI33" s="13">
        <f t="shared" si="4"/>
        <v>0.044709388971684055</v>
      </c>
      <c r="AJ33" s="13">
        <f t="shared" si="5"/>
        <v>0.10707892595606183</v>
      </c>
      <c r="AK33" s="13">
        <f t="shared" si="6"/>
        <v>0.014526700667906222</v>
      </c>
      <c r="AL33" s="13">
        <f t="shared" si="7"/>
        <v>0.06926379986309043</v>
      </c>
      <c r="AM33" s="13">
        <f t="shared" si="8"/>
        <v>0.0022057381870465988</v>
      </c>
    </row>
    <row r="34" spans="1:39" ht="12.75">
      <c r="A34" s="7">
        <v>47</v>
      </c>
      <c r="B34" s="7" t="s">
        <v>39</v>
      </c>
      <c r="C34" s="10">
        <v>1.69</v>
      </c>
      <c r="D34" s="10">
        <v>262.24</v>
      </c>
      <c r="E34" s="10">
        <v>8.48</v>
      </c>
      <c r="F34" s="10">
        <v>11.77</v>
      </c>
      <c r="G34" s="10">
        <v>348.36</v>
      </c>
      <c r="H34" s="10">
        <v>2.38</v>
      </c>
      <c r="I34" s="10">
        <v>164.76</v>
      </c>
      <c r="J34" s="10">
        <v>922.17</v>
      </c>
      <c r="K34" s="10">
        <v>166.36</v>
      </c>
      <c r="L34" s="10">
        <v>552.65</v>
      </c>
      <c r="N34" s="7">
        <v>47</v>
      </c>
      <c r="O34" s="7" t="s">
        <v>39</v>
      </c>
      <c r="P34" s="10">
        <v>3.62</v>
      </c>
      <c r="Q34" s="10">
        <v>16.35</v>
      </c>
      <c r="R34" s="10">
        <v>8.68</v>
      </c>
      <c r="S34" s="10">
        <v>6.83</v>
      </c>
      <c r="T34" s="10">
        <v>54.42</v>
      </c>
      <c r="U34" s="10">
        <v>1.59</v>
      </c>
      <c r="V34" s="10">
        <v>17.15</v>
      </c>
      <c r="W34" s="10">
        <v>1.73</v>
      </c>
      <c r="X34" s="10">
        <v>16.81</v>
      </c>
      <c r="Y34" s="10">
        <v>5.19</v>
      </c>
      <c r="Z34" s="10">
        <v>1.59</v>
      </c>
      <c r="AA34" s="2"/>
      <c r="AB34" s="7">
        <v>47</v>
      </c>
      <c r="AC34" s="7" t="s">
        <v>39</v>
      </c>
      <c r="AD34" s="13">
        <f t="shared" si="9"/>
        <v>2.142011834319527</v>
      </c>
      <c r="AE34" s="13">
        <f t="shared" si="0"/>
        <v>0.06234746796827334</v>
      </c>
      <c r="AF34" s="13">
        <f t="shared" si="1"/>
        <v>1.0235849056603772</v>
      </c>
      <c r="AG34" s="13">
        <f t="shared" si="2"/>
        <v>0.5802888700084962</v>
      </c>
      <c r="AH34" s="13">
        <f t="shared" si="3"/>
        <v>0.15621770582156388</v>
      </c>
      <c r="AI34" s="13">
        <f t="shared" si="4"/>
        <v>0.6680672268907564</v>
      </c>
      <c r="AJ34" s="13">
        <f t="shared" si="5"/>
        <v>0.10409079873755765</v>
      </c>
      <c r="AK34" s="13">
        <f t="shared" si="6"/>
        <v>0.0018760098463406964</v>
      </c>
      <c r="AL34" s="13">
        <f t="shared" si="7"/>
        <v>0.10104592450108198</v>
      </c>
      <c r="AM34" s="13">
        <f t="shared" si="8"/>
        <v>0.009391115534244097</v>
      </c>
    </row>
    <row r="35" spans="1:39" ht="12.75">
      <c r="A35" s="7">
        <v>48</v>
      </c>
      <c r="B35" s="7" t="s">
        <v>17</v>
      </c>
      <c r="C35" s="10">
        <v>4.89</v>
      </c>
      <c r="D35" s="10">
        <v>520.51</v>
      </c>
      <c r="E35" s="10">
        <v>23.91</v>
      </c>
      <c r="F35" s="10">
        <v>37.73</v>
      </c>
      <c r="G35" s="10">
        <v>594.33</v>
      </c>
      <c r="H35" s="10">
        <v>5.07</v>
      </c>
      <c r="I35" s="10">
        <v>326.23</v>
      </c>
      <c r="J35" s="10">
        <v>2063.71</v>
      </c>
      <c r="K35" s="10">
        <v>102.94</v>
      </c>
      <c r="L35" s="10">
        <v>1059.17</v>
      </c>
      <c r="N35" s="7">
        <v>48</v>
      </c>
      <c r="O35" s="7" t="s">
        <v>17</v>
      </c>
      <c r="P35" s="10">
        <v>2.44</v>
      </c>
      <c r="Q35" s="10">
        <v>8.73</v>
      </c>
      <c r="R35" s="10">
        <v>6.31</v>
      </c>
      <c r="S35" s="10">
        <v>10.62</v>
      </c>
      <c r="T35" s="10">
        <v>28.53</v>
      </c>
      <c r="U35" s="10">
        <v>0.9</v>
      </c>
      <c r="V35" s="10">
        <v>17.4</v>
      </c>
      <c r="W35" s="10">
        <v>13.63</v>
      </c>
      <c r="X35" s="10">
        <v>5.2</v>
      </c>
      <c r="Y35" s="10">
        <v>1.12</v>
      </c>
      <c r="Z35" s="10">
        <v>0.45</v>
      </c>
      <c r="AA35" s="2"/>
      <c r="AB35" s="7">
        <v>48</v>
      </c>
      <c r="AC35" s="7" t="s">
        <v>17</v>
      </c>
      <c r="AD35" s="13">
        <f t="shared" si="9"/>
        <v>0.49897750511247446</v>
      </c>
      <c r="AE35" s="13">
        <f t="shared" si="0"/>
        <v>0.01677201206509001</v>
      </c>
      <c r="AF35" s="13">
        <f t="shared" si="1"/>
        <v>0.26390631534922626</v>
      </c>
      <c r="AG35" s="13">
        <f t="shared" si="2"/>
        <v>0.2814736284124039</v>
      </c>
      <c r="AH35" s="13">
        <f t="shared" si="3"/>
        <v>0.048003634344556054</v>
      </c>
      <c r="AI35" s="13">
        <f t="shared" si="4"/>
        <v>0.17751479289940827</v>
      </c>
      <c r="AJ35" s="13">
        <f t="shared" si="5"/>
        <v>0.05333660301014621</v>
      </c>
      <c r="AK35" s="13">
        <f t="shared" si="6"/>
        <v>0.006604610143867113</v>
      </c>
      <c r="AL35" s="13">
        <f t="shared" si="7"/>
        <v>0.05051486302700602</v>
      </c>
      <c r="AM35" s="13">
        <f t="shared" si="8"/>
        <v>0.0010574317626065694</v>
      </c>
    </row>
    <row r="36" spans="1:39" ht="12.75">
      <c r="A36" s="7">
        <v>49</v>
      </c>
      <c r="B36" s="7" t="s">
        <v>18</v>
      </c>
      <c r="C36" s="10">
        <v>2.49</v>
      </c>
      <c r="D36" s="10">
        <v>548.18</v>
      </c>
      <c r="E36" s="10">
        <v>15.25</v>
      </c>
      <c r="F36" s="10">
        <v>53.37</v>
      </c>
      <c r="G36" s="10">
        <v>983.45</v>
      </c>
      <c r="H36" s="10">
        <v>9.34</v>
      </c>
      <c r="I36" s="10">
        <v>538.74</v>
      </c>
      <c r="J36" s="10">
        <v>1786.84</v>
      </c>
      <c r="K36" s="10">
        <v>122.91</v>
      </c>
      <c r="L36" s="10">
        <v>1519.44</v>
      </c>
      <c r="N36" s="7">
        <v>49</v>
      </c>
      <c r="O36" s="7" t="s">
        <v>18</v>
      </c>
      <c r="P36" s="10">
        <v>1.49</v>
      </c>
      <c r="Q36" s="10">
        <v>7.33</v>
      </c>
      <c r="R36" s="10">
        <v>3.8</v>
      </c>
      <c r="S36" s="10">
        <v>8.93</v>
      </c>
      <c r="T36" s="10">
        <v>30.64</v>
      </c>
      <c r="U36" s="10">
        <v>0.44</v>
      </c>
      <c r="V36" s="10">
        <v>24.19</v>
      </c>
      <c r="W36" s="10">
        <v>3.2</v>
      </c>
      <c r="X36" s="10">
        <v>14.71</v>
      </c>
      <c r="Y36" s="10">
        <v>1.43</v>
      </c>
      <c r="Z36" s="10">
        <v>0.17</v>
      </c>
      <c r="AA36" s="2"/>
      <c r="AB36" s="7">
        <v>49</v>
      </c>
      <c r="AC36" s="7" t="s">
        <v>18</v>
      </c>
      <c r="AD36" s="13">
        <f t="shared" si="9"/>
        <v>0.5983935742971886</v>
      </c>
      <c r="AE36" s="13">
        <f t="shared" si="0"/>
        <v>0.01337152030354993</v>
      </c>
      <c r="AF36" s="13">
        <f t="shared" si="1"/>
        <v>0.24918032786885244</v>
      </c>
      <c r="AG36" s="13">
        <f t="shared" si="2"/>
        <v>0.16732246580475924</v>
      </c>
      <c r="AH36" s="13">
        <f t="shared" si="3"/>
        <v>0.031155625603741927</v>
      </c>
      <c r="AI36" s="13">
        <f t="shared" si="4"/>
        <v>0.047109207708779445</v>
      </c>
      <c r="AJ36" s="13">
        <f t="shared" si="5"/>
        <v>0.04490106544901066</v>
      </c>
      <c r="AK36" s="13">
        <f t="shared" si="6"/>
        <v>0.0017908710348995996</v>
      </c>
      <c r="AL36" s="13">
        <f t="shared" si="7"/>
        <v>0.11968106744772598</v>
      </c>
      <c r="AM36" s="13">
        <f t="shared" si="8"/>
        <v>0.0009411362080766597</v>
      </c>
    </row>
    <row r="37" spans="1:39" ht="12.75">
      <c r="A37" s="7">
        <v>51</v>
      </c>
      <c r="B37" s="7" t="s">
        <v>40</v>
      </c>
      <c r="C37" s="10">
        <v>2.82</v>
      </c>
      <c r="D37" s="10">
        <v>543.82</v>
      </c>
      <c r="E37" s="10">
        <v>10.42</v>
      </c>
      <c r="F37" s="10">
        <v>37.17</v>
      </c>
      <c r="G37" s="10">
        <v>441.93</v>
      </c>
      <c r="H37" s="10">
        <v>6.39</v>
      </c>
      <c r="I37" s="10">
        <v>271.79</v>
      </c>
      <c r="J37" s="10">
        <v>1538.7</v>
      </c>
      <c r="K37" s="10">
        <v>260.78</v>
      </c>
      <c r="L37" s="10">
        <v>1096.59</v>
      </c>
      <c r="N37" s="7">
        <v>51</v>
      </c>
      <c r="O37" s="7" t="s">
        <v>40</v>
      </c>
      <c r="P37" s="10">
        <v>1.91</v>
      </c>
      <c r="Q37" s="10">
        <v>7.48</v>
      </c>
      <c r="R37" s="10">
        <v>2.38</v>
      </c>
      <c r="S37" s="10">
        <v>5.74</v>
      </c>
      <c r="T37" s="10">
        <v>24.24</v>
      </c>
      <c r="U37" s="10">
        <v>0.65</v>
      </c>
      <c r="V37" s="10">
        <v>12.47</v>
      </c>
      <c r="W37" s="10">
        <v>12.55</v>
      </c>
      <c r="X37" s="10">
        <v>8.19</v>
      </c>
      <c r="Y37" s="10">
        <v>2.22</v>
      </c>
      <c r="Z37" s="10">
        <v>8.76</v>
      </c>
      <c r="AA37" s="2"/>
      <c r="AB37" s="7">
        <v>51</v>
      </c>
      <c r="AC37" s="7" t="s">
        <v>40</v>
      </c>
      <c r="AD37" s="13">
        <f t="shared" si="9"/>
        <v>0.6773049645390071</v>
      </c>
      <c r="AE37" s="13">
        <f t="shared" si="0"/>
        <v>0.013754551138244272</v>
      </c>
      <c r="AF37" s="13">
        <f t="shared" si="1"/>
        <v>0.22840690978886755</v>
      </c>
      <c r="AG37" s="13">
        <f t="shared" si="2"/>
        <v>0.1544256120527307</v>
      </c>
      <c r="AH37" s="13">
        <f t="shared" si="3"/>
        <v>0.05485031566085126</v>
      </c>
      <c r="AI37" s="13">
        <f t="shared" si="4"/>
        <v>0.10172143974960877</v>
      </c>
      <c r="AJ37" s="13">
        <f t="shared" si="5"/>
        <v>0.04588101107472681</v>
      </c>
      <c r="AK37" s="13">
        <f t="shared" si="6"/>
        <v>0.008156235783453565</v>
      </c>
      <c r="AL37" s="13">
        <f t="shared" si="7"/>
        <v>0.03140578265204387</v>
      </c>
      <c r="AM37" s="13">
        <f t="shared" si="8"/>
        <v>0.002024457636856072</v>
      </c>
    </row>
    <row r="38" spans="1:39" ht="12.75">
      <c r="A38" s="7">
        <v>53</v>
      </c>
      <c r="B38" s="7" t="s">
        <v>41</v>
      </c>
      <c r="C38" s="10">
        <v>2.53</v>
      </c>
      <c r="D38" s="10">
        <v>655.81</v>
      </c>
      <c r="E38" s="10">
        <v>17.6</v>
      </c>
      <c r="F38" s="10">
        <v>43.16</v>
      </c>
      <c r="G38" s="10">
        <v>731.57</v>
      </c>
      <c r="H38" s="10">
        <v>6.08</v>
      </c>
      <c r="I38" s="10">
        <v>286.21</v>
      </c>
      <c r="J38" s="10">
        <v>1138.47</v>
      </c>
      <c r="K38" s="10">
        <v>127.58</v>
      </c>
      <c r="L38" s="10">
        <v>1041.23</v>
      </c>
      <c r="N38" s="7">
        <v>53</v>
      </c>
      <c r="O38" s="7" t="s">
        <v>41</v>
      </c>
      <c r="P38" s="10">
        <v>2.04</v>
      </c>
      <c r="Q38" s="10">
        <v>8.97</v>
      </c>
      <c r="R38" s="10">
        <v>4.02</v>
      </c>
      <c r="S38" s="10">
        <v>9.16</v>
      </c>
      <c r="T38" s="10">
        <v>13.22</v>
      </c>
      <c r="U38" s="10">
        <v>0.6</v>
      </c>
      <c r="V38" s="10">
        <v>15.1</v>
      </c>
      <c r="W38" s="10">
        <v>3.27</v>
      </c>
      <c r="X38" s="10">
        <v>4.67</v>
      </c>
      <c r="Y38" s="10">
        <v>7.76</v>
      </c>
      <c r="Z38" s="10">
        <v>2.92</v>
      </c>
      <c r="AA38" s="2"/>
      <c r="AB38" s="7">
        <v>53</v>
      </c>
      <c r="AC38" s="7" t="s">
        <v>41</v>
      </c>
      <c r="AD38" s="13">
        <f t="shared" si="9"/>
        <v>0.8063241106719369</v>
      </c>
      <c r="AE38" s="13">
        <f t="shared" si="0"/>
        <v>0.01367774202894131</v>
      </c>
      <c r="AF38" s="13">
        <f t="shared" si="1"/>
        <v>0.22840909090909087</v>
      </c>
      <c r="AG38" s="13">
        <f t="shared" si="2"/>
        <v>0.21223354958294718</v>
      </c>
      <c r="AH38" s="13">
        <f t="shared" si="3"/>
        <v>0.01807072460598439</v>
      </c>
      <c r="AI38" s="13">
        <f t="shared" si="4"/>
        <v>0.09868421052631579</v>
      </c>
      <c r="AJ38" s="13">
        <f t="shared" si="5"/>
        <v>0.05275846406484749</v>
      </c>
      <c r="AK38" s="13">
        <f t="shared" si="6"/>
        <v>0.0028722759493003767</v>
      </c>
      <c r="AL38" s="13">
        <f t="shared" si="7"/>
        <v>0.03660448346135758</v>
      </c>
      <c r="AM38" s="13">
        <f t="shared" si="8"/>
        <v>0.007452724181977084</v>
      </c>
    </row>
    <row r="39" spans="1:39" ht="12.75">
      <c r="A39" s="7">
        <v>54</v>
      </c>
      <c r="B39" s="7" t="s">
        <v>42</v>
      </c>
      <c r="C39" s="10">
        <v>2.23</v>
      </c>
      <c r="D39" s="10">
        <v>523.37</v>
      </c>
      <c r="E39" s="10">
        <v>9.82</v>
      </c>
      <c r="F39" s="10">
        <v>23.52</v>
      </c>
      <c r="G39" s="10">
        <v>424.96</v>
      </c>
      <c r="H39" s="10">
        <v>5.65</v>
      </c>
      <c r="I39" s="10">
        <v>196.47</v>
      </c>
      <c r="J39" s="10">
        <v>1400.74</v>
      </c>
      <c r="K39" s="10">
        <v>302.92</v>
      </c>
      <c r="L39" s="10">
        <v>647.23</v>
      </c>
      <c r="N39" s="7">
        <v>54</v>
      </c>
      <c r="O39" s="7" t="s">
        <v>42</v>
      </c>
      <c r="P39" s="10">
        <v>2.52</v>
      </c>
      <c r="Q39" s="10">
        <v>3.44</v>
      </c>
      <c r="R39" s="10">
        <v>2.29</v>
      </c>
      <c r="S39" s="10">
        <v>5.74</v>
      </c>
      <c r="T39" s="10">
        <v>16.24</v>
      </c>
      <c r="U39" s="10">
        <v>1.26</v>
      </c>
      <c r="V39" s="10">
        <v>4.19</v>
      </c>
      <c r="W39" s="10">
        <v>6.6</v>
      </c>
      <c r="X39" s="10">
        <v>4.42</v>
      </c>
      <c r="Y39" s="10">
        <v>1.55</v>
      </c>
      <c r="Z39" s="10">
        <v>0.46</v>
      </c>
      <c r="AA39" s="2"/>
      <c r="AB39" s="7">
        <v>54</v>
      </c>
      <c r="AC39" s="7" t="s">
        <v>42</v>
      </c>
      <c r="AD39" s="13">
        <f t="shared" si="9"/>
        <v>1.1300448430493273</v>
      </c>
      <c r="AE39" s="13">
        <f t="shared" si="0"/>
        <v>0.006572787893841832</v>
      </c>
      <c r="AF39" s="13">
        <f t="shared" si="1"/>
        <v>0.23319755600814662</v>
      </c>
      <c r="AG39" s="13">
        <f t="shared" si="2"/>
        <v>0.24404761904761907</v>
      </c>
      <c r="AH39" s="13">
        <f t="shared" si="3"/>
        <v>0.03821536144578313</v>
      </c>
      <c r="AI39" s="13">
        <f t="shared" si="4"/>
        <v>0.22300884955752212</v>
      </c>
      <c r="AJ39" s="13">
        <f t="shared" si="5"/>
        <v>0.021326411156919634</v>
      </c>
      <c r="AK39" s="13">
        <f t="shared" si="6"/>
        <v>0.004711795193968902</v>
      </c>
      <c r="AL39" s="13">
        <f t="shared" si="7"/>
        <v>0.014591311237290372</v>
      </c>
      <c r="AM39" s="13">
        <f t="shared" si="8"/>
        <v>0.002394821006442841</v>
      </c>
    </row>
    <row r="40" spans="1:39" ht="12.75">
      <c r="A40" s="7">
        <v>55</v>
      </c>
      <c r="B40" s="7" t="s">
        <v>43</v>
      </c>
      <c r="C40" s="10">
        <v>2.83</v>
      </c>
      <c r="D40" s="10">
        <v>453.24</v>
      </c>
      <c r="E40" s="10">
        <v>13.63</v>
      </c>
      <c r="F40" s="10">
        <v>72.28</v>
      </c>
      <c r="G40" s="10">
        <v>855.48</v>
      </c>
      <c r="H40" s="10">
        <v>8.36</v>
      </c>
      <c r="I40" s="10">
        <v>300.15</v>
      </c>
      <c r="J40" s="10">
        <v>3331.17</v>
      </c>
      <c r="K40" s="10">
        <v>279.27</v>
      </c>
      <c r="L40" s="10">
        <v>1982.97</v>
      </c>
      <c r="N40" s="7">
        <v>55</v>
      </c>
      <c r="O40" s="7" t="s">
        <v>43</v>
      </c>
      <c r="P40" s="10">
        <v>1.03</v>
      </c>
      <c r="Q40" s="10">
        <v>6.89</v>
      </c>
      <c r="R40" s="10">
        <v>3.03</v>
      </c>
      <c r="S40" s="10">
        <v>9.2</v>
      </c>
      <c r="T40" s="10">
        <v>14.05</v>
      </c>
      <c r="U40" s="10">
        <v>0.47</v>
      </c>
      <c r="V40" s="10">
        <v>6.27</v>
      </c>
      <c r="W40" s="10">
        <v>2.85</v>
      </c>
      <c r="X40" s="10">
        <v>3.52</v>
      </c>
      <c r="Y40" s="10">
        <v>3.05</v>
      </c>
      <c r="Z40" s="10">
        <v>2.36</v>
      </c>
      <c r="AA40" s="2"/>
      <c r="AB40" s="7">
        <v>55</v>
      </c>
      <c r="AC40" s="7" t="s">
        <v>43</v>
      </c>
      <c r="AD40" s="13">
        <f t="shared" si="9"/>
        <v>0.36395759717314485</v>
      </c>
      <c r="AE40" s="13">
        <f t="shared" si="0"/>
        <v>0.01520165916512223</v>
      </c>
      <c r="AF40" s="13">
        <f t="shared" si="1"/>
        <v>0.22230374174614817</v>
      </c>
      <c r="AG40" s="13">
        <f t="shared" si="2"/>
        <v>0.12728278915329275</v>
      </c>
      <c r="AH40" s="13">
        <f t="shared" si="3"/>
        <v>0.016423528311591155</v>
      </c>
      <c r="AI40" s="13">
        <f t="shared" si="4"/>
        <v>0.056220095693779906</v>
      </c>
      <c r="AJ40" s="13">
        <f t="shared" si="5"/>
        <v>0.020889555222388806</v>
      </c>
      <c r="AK40" s="13">
        <f t="shared" si="6"/>
        <v>0.0008555552553607291</v>
      </c>
      <c r="AL40" s="13">
        <f t="shared" si="7"/>
        <v>0.01260428975543381</v>
      </c>
      <c r="AM40" s="13">
        <f t="shared" si="8"/>
        <v>0.0015380968950614482</v>
      </c>
    </row>
  </sheetData>
  <printOptions/>
  <pageMargins left="0.75" right="0.75" top="0.5" bottom="0.5" header="0" footer="0"/>
  <pageSetup orientation="landscape" r:id="rId1"/>
</worksheet>
</file>

<file path=xl/worksheets/sheet3.xml><?xml version="1.0" encoding="utf-8"?>
<worksheet xmlns="http://schemas.openxmlformats.org/spreadsheetml/2006/main" xmlns:r="http://schemas.openxmlformats.org/officeDocument/2006/relationships">
  <dimension ref="A1:AM40"/>
  <sheetViews>
    <sheetView view="pageBreakPreview" zoomScaleSheetLayoutView="100" workbookViewId="0" topLeftCell="X1">
      <pane ySplit="3" topLeftCell="BM4" activePane="bottomLeft" state="frozen"/>
      <selection pane="topLeft" activeCell="A1" sqref="A1"/>
      <selection pane="bottomLeft" activeCell="AM1" sqref="AM1"/>
    </sheetView>
  </sheetViews>
  <sheetFormatPr defaultColWidth="9.140625" defaultRowHeight="12.75"/>
  <cols>
    <col min="1" max="1" width="7.421875" style="0" customWidth="1"/>
    <col min="2" max="2" width="12.8515625" style="0" customWidth="1"/>
    <col min="3" max="4" width="8.421875" style="0" customWidth="1"/>
    <col min="5" max="5" width="7.28125" style="0" customWidth="1"/>
    <col min="6" max="6" width="9.00390625" style="0" customWidth="1"/>
    <col min="7" max="7" width="8.28125" style="0" customWidth="1"/>
    <col min="8" max="8" width="6.28125" style="0" customWidth="1"/>
    <col min="9" max="9" width="8.140625" style="0" customWidth="1"/>
    <col min="10" max="10" width="10.421875" style="0" customWidth="1"/>
    <col min="13" max="13" width="3.00390625" style="0" customWidth="1"/>
    <col min="14" max="14" width="8.28125" style="0" customWidth="1"/>
    <col min="15" max="15" width="13.8515625" style="0" customWidth="1"/>
    <col min="19" max="19" width="9.7109375" style="0" customWidth="1"/>
    <col min="23" max="23" width="10.57421875" style="0" customWidth="1"/>
    <col min="25" max="25" width="8.421875" style="0" customWidth="1"/>
    <col min="26" max="26" width="7.7109375" style="0" customWidth="1"/>
    <col min="27" max="27" width="1.7109375" style="0" customWidth="1"/>
    <col min="28" max="28" width="8.00390625" style="0" customWidth="1"/>
    <col min="29" max="29" width="13.7109375" style="0" customWidth="1"/>
    <col min="37" max="37" width="11.28125" style="0" customWidth="1"/>
  </cols>
  <sheetData>
    <row r="1" spans="3:30" ht="12.75">
      <c r="C1" t="s">
        <v>73</v>
      </c>
      <c r="P1" t="s">
        <v>68</v>
      </c>
      <c r="AD1" t="s">
        <v>72</v>
      </c>
    </row>
    <row r="2" spans="3:30" ht="12.75">
      <c r="C2" t="s">
        <v>74</v>
      </c>
      <c r="P2" t="s">
        <v>74</v>
      </c>
      <c r="AD2" t="s">
        <v>71</v>
      </c>
    </row>
    <row r="3" spans="1:39" ht="12.75">
      <c r="A3" s="6" t="s">
        <v>19</v>
      </c>
      <c r="B3" s="7" t="s">
        <v>20</v>
      </c>
      <c r="C3" s="8" t="s">
        <v>54</v>
      </c>
      <c r="D3" s="8" t="s">
        <v>55</v>
      </c>
      <c r="E3" s="8" t="s">
        <v>0</v>
      </c>
      <c r="F3" s="8" t="s">
        <v>65</v>
      </c>
      <c r="G3" s="8" t="s">
        <v>56</v>
      </c>
      <c r="H3" s="8" t="s">
        <v>1</v>
      </c>
      <c r="I3" s="8" t="s">
        <v>2</v>
      </c>
      <c r="J3" s="8" t="s">
        <v>66</v>
      </c>
      <c r="K3" s="8" t="s">
        <v>67</v>
      </c>
      <c r="L3" s="8" t="s">
        <v>78</v>
      </c>
      <c r="M3" s="5"/>
      <c r="N3" s="8" t="s">
        <v>19</v>
      </c>
      <c r="O3" s="11" t="s">
        <v>20</v>
      </c>
      <c r="P3" s="8" t="s">
        <v>54</v>
      </c>
      <c r="Q3" s="8" t="s">
        <v>55</v>
      </c>
      <c r="R3" s="8" t="s">
        <v>0</v>
      </c>
      <c r="S3" s="8" t="s">
        <v>65</v>
      </c>
      <c r="T3" s="8" t="s">
        <v>56</v>
      </c>
      <c r="U3" s="8" t="s">
        <v>1</v>
      </c>
      <c r="V3" s="8" t="s">
        <v>2</v>
      </c>
      <c r="W3" s="8" t="s">
        <v>66</v>
      </c>
      <c r="X3" s="8" t="s">
        <v>67</v>
      </c>
      <c r="Y3" s="8" t="s">
        <v>78</v>
      </c>
      <c r="Z3" s="8" t="s">
        <v>3</v>
      </c>
      <c r="AA3" s="5"/>
      <c r="AB3" s="8" t="s">
        <v>19</v>
      </c>
      <c r="AC3" s="11" t="s">
        <v>20</v>
      </c>
      <c r="AD3" s="8" t="s">
        <v>54</v>
      </c>
      <c r="AE3" s="8" t="s">
        <v>55</v>
      </c>
      <c r="AF3" s="8" t="s">
        <v>0</v>
      </c>
      <c r="AG3" s="8" t="s">
        <v>65</v>
      </c>
      <c r="AH3" s="8" t="s">
        <v>56</v>
      </c>
      <c r="AI3" s="8" t="s">
        <v>1</v>
      </c>
      <c r="AJ3" s="8" t="s">
        <v>2</v>
      </c>
      <c r="AK3" s="8" t="s">
        <v>66</v>
      </c>
      <c r="AL3" s="8" t="s">
        <v>67</v>
      </c>
      <c r="AM3" s="8" t="s">
        <v>78</v>
      </c>
    </row>
    <row r="4" spans="1:39" ht="12.75">
      <c r="A4" s="7">
        <v>1</v>
      </c>
      <c r="B4" s="9" t="s">
        <v>4</v>
      </c>
      <c r="C4" s="10">
        <v>26.45</v>
      </c>
      <c r="D4" s="10">
        <v>1958.33</v>
      </c>
      <c r="E4" s="10">
        <v>149.48</v>
      </c>
      <c r="F4" s="10">
        <v>38.72</v>
      </c>
      <c r="G4" s="10">
        <v>1303.27</v>
      </c>
      <c r="H4" s="10">
        <v>6.05</v>
      </c>
      <c r="I4" s="10">
        <v>782.7</v>
      </c>
      <c r="J4" s="10">
        <v>1588.42</v>
      </c>
      <c r="K4" s="10">
        <v>745.51</v>
      </c>
      <c r="L4" s="10">
        <v>3057.05</v>
      </c>
      <c r="M4" s="2"/>
      <c r="N4" s="7">
        <v>1</v>
      </c>
      <c r="O4" s="7" t="s">
        <v>4</v>
      </c>
      <c r="P4" s="10">
        <v>15.16</v>
      </c>
      <c r="Q4" s="10">
        <v>26.63</v>
      </c>
      <c r="R4" s="10">
        <v>54.7</v>
      </c>
      <c r="S4" s="10">
        <v>7.85</v>
      </c>
      <c r="T4" s="10">
        <v>110.31</v>
      </c>
      <c r="U4" s="10">
        <v>2.35</v>
      </c>
      <c r="V4" s="10">
        <v>139.28</v>
      </c>
      <c r="W4" s="10">
        <v>4.42</v>
      </c>
      <c r="X4" s="10">
        <v>45.77</v>
      </c>
      <c r="Y4" s="10">
        <v>39.72</v>
      </c>
      <c r="Z4" s="10">
        <v>8.39</v>
      </c>
      <c r="AB4" s="7">
        <v>1</v>
      </c>
      <c r="AC4" s="7" t="s">
        <v>4</v>
      </c>
      <c r="AD4" s="12">
        <f>P4/C4</f>
        <v>0.5731568998109641</v>
      </c>
      <c r="AE4" s="12">
        <f aca="true" t="shared" si="0" ref="AE4:AE40">Q4/D4</f>
        <v>0.013598321018418754</v>
      </c>
      <c r="AF4" s="12">
        <f aca="true" t="shared" si="1" ref="AF4:AF40">R4/E4</f>
        <v>0.365935242172866</v>
      </c>
      <c r="AG4" s="12">
        <f aca="true" t="shared" si="2" ref="AG4:AG40">S4/F4</f>
        <v>0.2027376033057851</v>
      </c>
      <c r="AH4" s="12">
        <f aca="true" t="shared" si="3" ref="AH4:AH40">T4/G4</f>
        <v>0.08464094163143478</v>
      </c>
      <c r="AI4" s="12">
        <f aca="true" t="shared" si="4" ref="AI4:AI40">U4/H4</f>
        <v>0.38842975206611574</v>
      </c>
      <c r="AJ4" s="12">
        <f aca="true" t="shared" si="5" ref="AJ4:AJ40">V4/I4</f>
        <v>0.1779481282739236</v>
      </c>
      <c r="AK4" s="12">
        <f aca="true" t="shared" si="6" ref="AK4:AK40">W4/J4</f>
        <v>0.0027826393523123607</v>
      </c>
      <c r="AL4" s="12">
        <f aca="true" t="shared" si="7" ref="AL4:AL40">X4/K4</f>
        <v>0.061394213357299034</v>
      </c>
      <c r="AM4" s="12">
        <f aca="true" t="shared" si="8" ref="AM4:AM40">Y4/L4</f>
        <v>0.012992918009191867</v>
      </c>
    </row>
    <row r="5" spans="1:39" ht="12.75">
      <c r="A5" s="7">
        <v>5</v>
      </c>
      <c r="B5" s="9" t="s">
        <v>5</v>
      </c>
      <c r="C5" s="10">
        <v>37.54</v>
      </c>
      <c r="D5" s="10">
        <v>1478.21</v>
      </c>
      <c r="E5" s="10">
        <v>168.31</v>
      </c>
      <c r="F5" s="10">
        <v>76.57</v>
      </c>
      <c r="G5" s="10">
        <v>2118.61</v>
      </c>
      <c r="H5" s="10">
        <v>9.7</v>
      </c>
      <c r="I5" s="10">
        <v>1086.16</v>
      </c>
      <c r="J5" s="10">
        <v>4731.46</v>
      </c>
      <c r="K5" s="10">
        <v>1404.37</v>
      </c>
      <c r="L5" s="10">
        <v>6145.28</v>
      </c>
      <c r="M5" s="2"/>
      <c r="N5" s="7">
        <v>5</v>
      </c>
      <c r="O5" s="7" t="s">
        <v>5</v>
      </c>
      <c r="P5" s="10">
        <v>13.18</v>
      </c>
      <c r="Q5" s="10">
        <v>19.64</v>
      </c>
      <c r="R5" s="10">
        <v>27.35</v>
      </c>
      <c r="S5" s="10">
        <v>5.22</v>
      </c>
      <c r="T5" s="10">
        <v>68.86</v>
      </c>
      <c r="U5" s="10" t="s">
        <v>7</v>
      </c>
      <c r="V5" s="10">
        <v>82.04</v>
      </c>
      <c r="W5" s="10">
        <v>9.7</v>
      </c>
      <c r="X5" s="10">
        <v>36.79</v>
      </c>
      <c r="Y5" s="10">
        <v>371.42</v>
      </c>
      <c r="Z5" s="10">
        <v>0.25</v>
      </c>
      <c r="AB5" s="7">
        <v>5</v>
      </c>
      <c r="AC5" s="7" t="s">
        <v>5</v>
      </c>
      <c r="AD5" s="12">
        <f aca="true" t="shared" si="9" ref="AD5:AD40">P5/C5</f>
        <v>0.351092168353756</v>
      </c>
      <c r="AE5" s="12">
        <f t="shared" si="0"/>
        <v>0.013286339559331894</v>
      </c>
      <c r="AF5" s="12">
        <f t="shared" si="1"/>
        <v>0.16249777196839166</v>
      </c>
      <c r="AG5" s="12">
        <f t="shared" si="2"/>
        <v>0.06817291367376258</v>
      </c>
      <c r="AH5" s="12">
        <f t="shared" si="3"/>
        <v>0.03250244263927764</v>
      </c>
      <c r="AI5" s="12"/>
      <c r="AJ5" s="12">
        <f t="shared" si="5"/>
        <v>0.07553214995949031</v>
      </c>
      <c r="AK5" s="12">
        <f t="shared" si="6"/>
        <v>0.0020501071550853224</v>
      </c>
      <c r="AL5" s="12">
        <f t="shared" si="7"/>
        <v>0.02619679998860699</v>
      </c>
      <c r="AM5" s="12">
        <f t="shared" si="8"/>
        <v>0.060439882316184135</v>
      </c>
    </row>
    <row r="6" spans="1:39" ht="12.75">
      <c r="A6" s="7">
        <v>6</v>
      </c>
      <c r="B6" s="9" t="s">
        <v>21</v>
      </c>
      <c r="C6" s="10">
        <v>26.5</v>
      </c>
      <c r="D6" s="10">
        <v>1682.08</v>
      </c>
      <c r="E6" s="10">
        <v>402</v>
      </c>
      <c r="F6" s="10">
        <v>144.12</v>
      </c>
      <c r="G6" s="10">
        <v>2005.87</v>
      </c>
      <c r="H6" s="10">
        <v>13.52</v>
      </c>
      <c r="I6" s="10">
        <v>2183.08</v>
      </c>
      <c r="J6" s="10">
        <v>2084.96</v>
      </c>
      <c r="K6" s="10">
        <v>456.54</v>
      </c>
      <c r="L6" s="10">
        <v>2786.23</v>
      </c>
      <c r="M6" s="2"/>
      <c r="N6" s="7">
        <v>6</v>
      </c>
      <c r="O6" s="7" t="s">
        <v>21</v>
      </c>
      <c r="P6" s="10">
        <v>33.59</v>
      </c>
      <c r="Q6" s="10">
        <v>146.15</v>
      </c>
      <c r="R6" s="10">
        <v>186.46</v>
      </c>
      <c r="S6" s="10">
        <v>47.82</v>
      </c>
      <c r="T6" s="10">
        <v>425.85</v>
      </c>
      <c r="U6" s="10">
        <v>2.49</v>
      </c>
      <c r="V6" s="10">
        <v>598.59</v>
      </c>
      <c r="W6" s="10">
        <v>72.74</v>
      </c>
      <c r="X6" s="10">
        <v>58.48</v>
      </c>
      <c r="Y6" s="10">
        <v>32.85</v>
      </c>
      <c r="Z6" s="10">
        <v>5.43</v>
      </c>
      <c r="AB6" s="7">
        <v>6</v>
      </c>
      <c r="AC6" s="7" t="s">
        <v>21</v>
      </c>
      <c r="AD6" s="12">
        <f t="shared" si="9"/>
        <v>1.267547169811321</v>
      </c>
      <c r="AE6" s="12">
        <f t="shared" si="0"/>
        <v>0.08688647388947018</v>
      </c>
      <c r="AF6" s="12">
        <f t="shared" si="1"/>
        <v>0.4638308457711443</v>
      </c>
      <c r="AG6" s="12">
        <f t="shared" si="2"/>
        <v>0.3318068276436303</v>
      </c>
      <c r="AH6" s="12">
        <f t="shared" si="3"/>
        <v>0.21230189394128235</v>
      </c>
      <c r="AI6" s="12">
        <f t="shared" si="4"/>
        <v>0.18417159763313612</v>
      </c>
      <c r="AJ6" s="12">
        <f t="shared" si="5"/>
        <v>0.2741951737911575</v>
      </c>
      <c r="AK6" s="12">
        <f t="shared" si="6"/>
        <v>0.034887959481237046</v>
      </c>
      <c r="AL6" s="12">
        <f t="shared" si="7"/>
        <v>0.12809392386209312</v>
      </c>
      <c r="AM6" s="12">
        <f t="shared" si="8"/>
        <v>0.011790125007626794</v>
      </c>
    </row>
    <row r="7" spans="1:39" ht="12.75">
      <c r="A7" s="7">
        <v>8</v>
      </c>
      <c r="B7" s="9" t="s">
        <v>22</v>
      </c>
      <c r="C7" s="10">
        <v>11.04</v>
      </c>
      <c r="D7" s="10">
        <v>1953.28</v>
      </c>
      <c r="E7" s="10">
        <v>79.09</v>
      </c>
      <c r="F7" s="10">
        <v>99.32</v>
      </c>
      <c r="G7" s="10">
        <v>1437.07</v>
      </c>
      <c r="H7" s="10">
        <v>7.36</v>
      </c>
      <c r="I7" s="10">
        <v>1275.21</v>
      </c>
      <c r="J7" s="10">
        <v>3671.14</v>
      </c>
      <c r="K7" s="10">
        <v>248.91</v>
      </c>
      <c r="L7" s="10">
        <v>4315.49</v>
      </c>
      <c r="M7" s="2"/>
      <c r="N7" s="7">
        <v>8</v>
      </c>
      <c r="O7" s="7" t="s">
        <v>22</v>
      </c>
      <c r="P7" s="10">
        <v>12.26</v>
      </c>
      <c r="Q7" s="10">
        <v>105.45</v>
      </c>
      <c r="R7" s="10">
        <v>50.89</v>
      </c>
      <c r="S7" s="10">
        <v>27.59</v>
      </c>
      <c r="T7" s="10">
        <v>107.9</v>
      </c>
      <c r="U7" s="10">
        <v>1.23</v>
      </c>
      <c r="V7" s="10">
        <v>254.43</v>
      </c>
      <c r="W7" s="10">
        <v>14.1</v>
      </c>
      <c r="X7" s="10">
        <v>40.46</v>
      </c>
      <c r="Y7" s="10">
        <v>125.07</v>
      </c>
      <c r="Z7" s="10">
        <v>96.25</v>
      </c>
      <c r="AB7" s="7">
        <v>8</v>
      </c>
      <c r="AC7" s="7" t="s">
        <v>22</v>
      </c>
      <c r="AD7" s="12">
        <f t="shared" si="9"/>
        <v>1.1105072463768118</v>
      </c>
      <c r="AE7" s="12">
        <f t="shared" si="0"/>
        <v>0.053986115661861074</v>
      </c>
      <c r="AF7" s="12">
        <f t="shared" si="1"/>
        <v>0.6434441775192818</v>
      </c>
      <c r="AG7" s="12">
        <f t="shared" si="2"/>
        <v>0.2777889649617398</v>
      </c>
      <c r="AH7" s="12">
        <f t="shared" si="3"/>
        <v>0.0750833292741481</v>
      </c>
      <c r="AI7" s="12">
        <f t="shared" si="4"/>
        <v>0.1671195652173913</v>
      </c>
      <c r="AJ7" s="12">
        <f t="shared" si="5"/>
        <v>0.1995200790458042</v>
      </c>
      <c r="AK7" s="12">
        <f t="shared" si="6"/>
        <v>0.003840768807509384</v>
      </c>
      <c r="AL7" s="12">
        <f t="shared" si="7"/>
        <v>0.162548712386003</v>
      </c>
      <c r="AM7" s="12">
        <f t="shared" si="8"/>
        <v>0.028981645189769874</v>
      </c>
    </row>
    <row r="8" spans="1:39" ht="12.75">
      <c r="A8" s="7">
        <v>12</v>
      </c>
      <c r="B8" s="9" t="s">
        <v>6</v>
      </c>
      <c r="C8" s="10"/>
      <c r="D8" s="10"/>
      <c r="E8" s="10"/>
      <c r="F8" s="10"/>
      <c r="G8" s="10"/>
      <c r="H8" s="10"/>
      <c r="I8" s="10"/>
      <c r="J8" s="10"/>
      <c r="K8" s="10"/>
      <c r="L8" s="10"/>
      <c r="M8" s="2"/>
      <c r="N8" s="7">
        <v>12</v>
      </c>
      <c r="O8" s="7" t="s">
        <v>6</v>
      </c>
      <c r="P8" s="10">
        <v>3.87</v>
      </c>
      <c r="Q8" s="10">
        <v>100.42</v>
      </c>
      <c r="R8" s="10">
        <v>63.07</v>
      </c>
      <c r="S8" s="10">
        <v>20.64</v>
      </c>
      <c r="T8" s="10">
        <v>97.76</v>
      </c>
      <c r="U8" s="10">
        <v>1.77</v>
      </c>
      <c r="V8" s="10">
        <v>170.4</v>
      </c>
      <c r="W8" s="10">
        <v>24.79</v>
      </c>
      <c r="X8" s="10">
        <v>17.13</v>
      </c>
      <c r="Y8" s="10">
        <v>2.38</v>
      </c>
      <c r="Z8" s="10">
        <v>10.32</v>
      </c>
      <c r="AB8" s="7">
        <v>12</v>
      </c>
      <c r="AC8" s="7" t="s">
        <v>6</v>
      </c>
      <c r="AD8" s="12"/>
      <c r="AE8" s="12"/>
      <c r="AF8" s="12"/>
      <c r="AG8" s="12"/>
      <c r="AH8" s="12"/>
      <c r="AI8" s="12"/>
      <c r="AJ8" s="12"/>
      <c r="AK8" s="12"/>
      <c r="AL8" s="12"/>
      <c r="AM8" s="12"/>
    </row>
    <row r="9" spans="1:39" ht="12.75">
      <c r="A9" s="7">
        <v>13</v>
      </c>
      <c r="B9" s="9" t="s">
        <v>8</v>
      </c>
      <c r="C9" s="10">
        <v>8.32</v>
      </c>
      <c r="D9" s="10">
        <v>802.74</v>
      </c>
      <c r="E9" s="10">
        <v>73.23</v>
      </c>
      <c r="F9" s="10">
        <v>51.9</v>
      </c>
      <c r="G9" s="10">
        <v>971.35</v>
      </c>
      <c r="H9" s="10">
        <v>5.03</v>
      </c>
      <c r="I9" s="10">
        <v>582.95</v>
      </c>
      <c r="J9" s="10">
        <v>1373.3</v>
      </c>
      <c r="K9" s="10">
        <v>425.21</v>
      </c>
      <c r="L9" s="10">
        <v>1526.49</v>
      </c>
      <c r="M9" s="2"/>
      <c r="N9" s="7">
        <v>13</v>
      </c>
      <c r="O9" s="7" t="s">
        <v>8</v>
      </c>
      <c r="P9" s="10">
        <v>17.22</v>
      </c>
      <c r="Q9" s="10">
        <v>59.93</v>
      </c>
      <c r="R9" s="10">
        <v>54.03</v>
      </c>
      <c r="S9" s="10">
        <v>15.04</v>
      </c>
      <c r="T9" s="10">
        <v>126.53</v>
      </c>
      <c r="U9" s="10">
        <v>2.56</v>
      </c>
      <c r="V9" s="10">
        <v>177.47</v>
      </c>
      <c r="W9" s="10">
        <v>28.34</v>
      </c>
      <c r="X9" s="10">
        <v>35.16</v>
      </c>
      <c r="Y9" s="10">
        <v>12.29</v>
      </c>
      <c r="Z9" s="10">
        <v>9.63</v>
      </c>
      <c r="AB9" s="7">
        <v>13</v>
      </c>
      <c r="AC9" s="7" t="s">
        <v>8</v>
      </c>
      <c r="AD9" s="12">
        <f t="shared" si="9"/>
        <v>2.0697115384615383</v>
      </c>
      <c r="AE9" s="12">
        <f t="shared" si="0"/>
        <v>0.07465680045842987</v>
      </c>
      <c r="AF9" s="12">
        <f t="shared" si="1"/>
        <v>0.7378123719786972</v>
      </c>
      <c r="AG9" s="12">
        <f t="shared" si="2"/>
        <v>0.28978805394990365</v>
      </c>
      <c r="AH9" s="12">
        <f t="shared" si="3"/>
        <v>0.1302620064858187</v>
      </c>
      <c r="AI9" s="12">
        <f t="shared" si="4"/>
        <v>0.5089463220675944</v>
      </c>
      <c r="AJ9" s="12">
        <f t="shared" si="5"/>
        <v>0.3044343425679732</v>
      </c>
      <c r="AK9" s="12">
        <f t="shared" si="6"/>
        <v>0.020636423214155684</v>
      </c>
      <c r="AL9" s="12">
        <f t="shared" si="7"/>
        <v>0.08268855389101855</v>
      </c>
      <c r="AM9" s="12">
        <f t="shared" si="8"/>
        <v>0.008051150023911064</v>
      </c>
    </row>
    <row r="10" spans="1:39" ht="12.75">
      <c r="A10" s="7">
        <v>15</v>
      </c>
      <c r="B10" s="9" t="s">
        <v>9</v>
      </c>
      <c r="C10" s="10">
        <v>11.33</v>
      </c>
      <c r="D10" s="10">
        <v>1153.07</v>
      </c>
      <c r="E10" s="10">
        <v>118.99</v>
      </c>
      <c r="F10" s="10">
        <v>141.66</v>
      </c>
      <c r="G10" s="10">
        <v>1022.75</v>
      </c>
      <c r="H10" s="10">
        <v>0</v>
      </c>
      <c r="I10" s="10">
        <v>509.96</v>
      </c>
      <c r="J10" s="10">
        <v>1274.9</v>
      </c>
      <c r="K10" s="10">
        <v>147.32</v>
      </c>
      <c r="L10" s="10">
        <v>3943.68</v>
      </c>
      <c r="M10" s="2"/>
      <c r="N10" s="7">
        <v>15</v>
      </c>
      <c r="O10" s="7" t="s">
        <v>9</v>
      </c>
      <c r="P10" s="10">
        <v>5.67</v>
      </c>
      <c r="Q10" s="10">
        <v>11.33</v>
      </c>
      <c r="R10" s="10">
        <v>2.83</v>
      </c>
      <c r="S10" s="10" t="s">
        <v>7</v>
      </c>
      <c r="T10" s="10">
        <v>17</v>
      </c>
      <c r="U10" s="10"/>
      <c r="V10" s="10">
        <v>36.83</v>
      </c>
      <c r="W10" s="10">
        <v>5.67</v>
      </c>
      <c r="X10" s="10" t="s">
        <v>7</v>
      </c>
      <c r="Y10" s="10">
        <v>8.5</v>
      </c>
      <c r="Z10" s="10">
        <v>51</v>
      </c>
      <c r="AB10" s="7">
        <v>15</v>
      </c>
      <c r="AC10" s="7" t="s">
        <v>9</v>
      </c>
      <c r="AD10" s="12">
        <f t="shared" si="9"/>
        <v>0.5004413062665489</v>
      </c>
      <c r="AE10" s="12">
        <f t="shared" si="0"/>
        <v>0.009825942917602574</v>
      </c>
      <c r="AF10" s="12">
        <f t="shared" si="1"/>
        <v>0.023783511219430207</v>
      </c>
      <c r="AG10" s="12"/>
      <c r="AH10" s="12">
        <f t="shared" si="3"/>
        <v>0.016621852847714495</v>
      </c>
      <c r="AI10" s="12"/>
      <c r="AJ10" s="12">
        <f t="shared" si="5"/>
        <v>0.0722213506941721</v>
      </c>
      <c r="AK10" s="12">
        <f t="shared" si="6"/>
        <v>0.004447407639814887</v>
      </c>
      <c r="AL10" s="12"/>
      <c r="AM10" s="12">
        <f t="shared" si="8"/>
        <v>0.002155347289840961</v>
      </c>
    </row>
    <row r="11" spans="1:39" ht="12.75">
      <c r="A11" s="7">
        <v>17</v>
      </c>
      <c r="B11" s="9" t="s">
        <v>10</v>
      </c>
      <c r="C11" s="10">
        <v>31.65</v>
      </c>
      <c r="D11" s="10">
        <v>2037.32</v>
      </c>
      <c r="E11" s="10">
        <v>136.66</v>
      </c>
      <c r="F11" s="10">
        <v>93.41</v>
      </c>
      <c r="G11" s="10">
        <v>1897.58</v>
      </c>
      <c r="H11" s="10">
        <v>6.98</v>
      </c>
      <c r="I11" s="10">
        <v>2329.15</v>
      </c>
      <c r="J11" s="10">
        <v>3559.75</v>
      </c>
      <c r="K11" s="10">
        <v>64.46</v>
      </c>
      <c r="L11" s="10">
        <v>1478.2</v>
      </c>
      <c r="M11" s="2"/>
      <c r="N11" s="7">
        <v>17</v>
      </c>
      <c r="O11" s="7" t="s">
        <v>10</v>
      </c>
      <c r="P11" s="10">
        <v>21.43</v>
      </c>
      <c r="Q11" s="10">
        <v>53.58</v>
      </c>
      <c r="R11" s="10">
        <v>64.79</v>
      </c>
      <c r="S11" s="10">
        <v>19.51</v>
      </c>
      <c r="T11" s="10">
        <v>203.48</v>
      </c>
      <c r="U11" s="10">
        <v>2.14</v>
      </c>
      <c r="V11" s="10">
        <v>396.68</v>
      </c>
      <c r="W11" s="10">
        <v>60.01</v>
      </c>
      <c r="X11" s="10">
        <v>16.21</v>
      </c>
      <c r="Y11" s="10">
        <v>15.94</v>
      </c>
      <c r="Z11" s="10">
        <v>2.69</v>
      </c>
      <c r="AB11" s="7">
        <v>17</v>
      </c>
      <c r="AC11" s="7" t="s">
        <v>10</v>
      </c>
      <c r="AD11" s="12">
        <f t="shared" si="9"/>
        <v>0.6770932069510269</v>
      </c>
      <c r="AE11" s="12">
        <f t="shared" si="0"/>
        <v>0.026299255885182494</v>
      </c>
      <c r="AF11" s="12">
        <f t="shared" si="1"/>
        <v>0.4740962973803601</v>
      </c>
      <c r="AG11" s="12">
        <f t="shared" si="2"/>
        <v>0.2088641473075688</v>
      </c>
      <c r="AH11" s="12">
        <f t="shared" si="3"/>
        <v>0.10723131567575543</v>
      </c>
      <c r="AI11" s="12">
        <f t="shared" si="4"/>
        <v>0.30659025787965616</v>
      </c>
      <c r="AJ11" s="12">
        <f t="shared" si="5"/>
        <v>0.17031105768198698</v>
      </c>
      <c r="AK11" s="12">
        <f t="shared" si="6"/>
        <v>0.01685792541611068</v>
      </c>
      <c r="AL11" s="12">
        <f t="shared" si="7"/>
        <v>0.25147378219050576</v>
      </c>
      <c r="AM11" s="12">
        <f t="shared" si="8"/>
        <v>0.010783385198214044</v>
      </c>
    </row>
    <row r="12" spans="1:39" ht="12.75">
      <c r="A12" s="7">
        <v>19</v>
      </c>
      <c r="B12" s="9" t="s">
        <v>11</v>
      </c>
      <c r="C12" s="10">
        <v>10.86</v>
      </c>
      <c r="D12" s="10">
        <v>2719.83</v>
      </c>
      <c r="E12" s="10">
        <v>204.62</v>
      </c>
      <c r="F12" s="10">
        <v>47.08</v>
      </c>
      <c r="G12" s="10">
        <v>2676.37</v>
      </c>
      <c r="H12" s="10">
        <v>23.54</v>
      </c>
      <c r="I12" s="10">
        <v>1278.43</v>
      </c>
      <c r="J12" s="10">
        <v>3844.34</v>
      </c>
      <c r="K12" s="10">
        <v>430.97</v>
      </c>
      <c r="L12" s="10">
        <v>4045.34</v>
      </c>
      <c r="M12" s="2"/>
      <c r="N12" s="7">
        <v>19</v>
      </c>
      <c r="O12" s="7" t="s">
        <v>11</v>
      </c>
      <c r="P12" s="10">
        <v>23.54</v>
      </c>
      <c r="Q12" s="10">
        <v>121.32</v>
      </c>
      <c r="R12" s="10">
        <v>106.84</v>
      </c>
      <c r="S12" s="10">
        <v>39.84</v>
      </c>
      <c r="T12" s="10">
        <v>400.19</v>
      </c>
      <c r="U12" s="10"/>
      <c r="V12" s="10">
        <v>380.27</v>
      </c>
      <c r="W12" s="10">
        <v>135.81</v>
      </c>
      <c r="X12" s="10">
        <v>94.16</v>
      </c>
      <c r="Y12" s="10">
        <v>188.32</v>
      </c>
      <c r="Z12" s="10">
        <v>16.3</v>
      </c>
      <c r="AB12" s="7">
        <v>19</v>
      </c>
      <c r="AC12" s="7" t="s">
        <v>11</v>
      </c>
      <c r="AD12" s="12">
        <f t="shared" si="9"/>
        <v>2.167587476979742</v>
      </c>
      <c r="AE12" s="12">
        <f t="shared" si="0"/>
        <v>0.044605729034535246</v>
      </c>
      <c r="AF12" s="12">
        <f t="shared" si="1"/>
        <v>0.5221385983774802</v>
      </c>
      <c r="AG12" s="12">
        <f t="shared" si="2"/>
        <v>0.8462192013593883</v>
      </c>
      <c r="AH12" s="12">
        <f t="shared" si="3"/>
        <v>0.14952715805363234</v>
      </c>
      <c r="AI12" s="12">
        <f t="shared" si="4"/>
        <v>0</v>
      </c>
      <c r="AJ12" s="12">
        <f t="shared" si="5"/>
        <v>0.29745077947169574</v>
      </c>
      <c r="AK12" s="12">
        <f t="shared" si="6"/>
        <v>0.03532726033597444</v>
      </c>
      <c r="AL12" s="12">
        <f t="shared" si="7"/>
        <v>0.2184838851892243</v>
      </c>
      <c r="AM12" s="12">
        <f t="shared" si="8"/>
        <v>0.04655232934685341</v>
      </c>
    </row>
    <row r="13" spans="1:39" ht="12.75">
      <c r="A13" s="7">
        <v>21</v>
      </c>
      <c r="B13" s="9" t="s">
        <v>23</v>
      </c>
      <c r="C13" s="10">
        <v>13.65</v>
      </c>
      <c r="D13" s="10">
        <v>1072.15</v>
      </c>
      <c r="E13" s="10">
        <v>205.45</v>
      </c>
      <c r="F13" s="10">
        <v>51.72</v>
      </c>
      <c r="G13" s="10">
        <v>1249.23</v>
      </c>
      <c r="H13" s="10">
        <v>7.18</v>
      </c>
      <c r="I13" s="10">
        <v>1285.15</v>
      </c>
      <c r="J13" s="10">
        <v>1561.36</v>
      </c>
      <c r="K13" s="10">
        <v>736.68</v>
      </c>
      <c r="L13" s="10">
        <v>1848.7</v>
      </c>
      <c r="M13" s="2"/>
      <c r="N13" s="7">
        <v>21</v>
      </c>
      <c r="O13" s="7" t="s">
        <v>23</v>
      </c>
      <c r="P13" s="10">
        <v>26.94</v>
      </c>
      <c r="Q13" s="10">
        <v>98.06</v>
      </c>
      <c r="R13" s="10">
        <v>120.33</v>
      </c>
      <c r="S13" s="10">
        <v>24.78</v>
      </c>
      <c r="T13" s="10">
        <v>128.59</v>
      </c>
      <c r="U13" s="10">
        <v>3.59</v>
      </c>
      <c r="V13" s="10">
        <v>435.69</v>
      </c>
      <c r="W13" s="10">
        <v>22.99</v>
      </c>
      <c r="X13" s="10">
        <v>99.49</v>
      </c>
      <c r="Y13" s="10">
        <v>46.69</v>
      </c>
      <c r="Z13" s="10">
        <v>48.13</v>
      </c>
      <c r="AB13" s="7">
        <v>21</v>
      </c>
      <c r="AC13" s="7" t="s">
        <v>23</v>
      </c>
      <c r="AD13" s="12">
        <f t="shared" si="9"/>
        <v>1.9736263736263737</v>
      </c>
      <c r="AE13" s="12">
        <f t="shared" si="0"/>
        <v>0.09146108287086695</v>
      </c>
      <c r="AF13" s="12">
        <f t="shared" si="1"/>
        <v>0.5856899488926747</v>
      </c>
      <c r="AG13" s="12">
        <f t="shared" si="2"/>
        <v>0.47911832946635735</v>
      </c>
      <c r="AH13" s="12">
        <f t="shared" si="3"/>
        <v>0.10293540821145826</v>
      </c>
      <c r="AI13" s="12">
        <f t="shared" si="4"/>
        <v>0.5</v>
      </c>
      <c r="AJ13" s="12">
        <f t="shared" si="5"/>
        <v>0.3390187915807493</v>
      </c>
      <c r="AK13" s="12">
        <f t="shared" si="6"/>
        <v>0.01472434288056566</v>
      </c>
      <c r="AL13" s="12">
        <f t="shared" si="7"/>
        <v>0.13505185426508118</v>
      </c>
      <c r="AM13" s="12">
        <f t="shared" si="8"/>
        <v>0.025255585005679666</v>
      </c>
    </row>
    <row r="14" spans="1:39" ht="12.75">
      <c r="A14" s="7">
        <v>22</v>
      </c>
      <c r="B14" s="9" t="s">
        <v>24</v>
      </c>
      <c r="C14" s="10">
        <v>25.86</v>
      </c>
      <c r="D14" s="10">
        <v>1330.65</v>
      </c>
      <c r="E14" s="10">
        <v>89.54</v>
      </c>
      <c r="F14" s="10">
        <v>50.06</v>
      </c>
      <c r="G14" s="10">
        <v>1495.46</v>
      </c>
      <c r="H14" s="10">
        <v>8.5</v>
      </c>
      <c r="I14" s="10">
        <v>738.83</v>
      </c>
      <c r="J14" s="10">
        <v>1437.47</v>
      </c>
      <c r="K14" s="10">
        <v>290.36</v>
      </c>
      <c r="L14" s="10">
        <v>2684.93</v>
      </c>
      <c r="M14" s="2"/>
      <c r="N14" s="7">
        <v>22</v>
      </c>
      <c r="O14" s="7" t="s">
        <v>24</v>
      </c>
      <c r="P14" s="10">
        <v>14.33</v>
      </c>
      <c r="Q14" s="10">
        <v>57.63</v>
      </c>
      <c r="R14" s="10">
        <v>73.62</v>
      </c>
      <c r="S14" s="10">
        <v>19.66</v>
      </c>
      <c r="T14" s="10">
        <v>161.93</v>
      </c>
      <c r="U14" s="10">
        <v>3.39</v>
      </c>
      <c r="V14" s="10">
        <v>276.53</v>
      </c>
      <c r="W14" s="10">
        <v>32.92</v>
      </c>
      <c r="X14" s="10">
        <v>60.58</v>
      </c>
      <c r="Y14" s="10">
        <v>33.86</v>
      </c>
      <c r="Z14" s="10">
        <v>3.1</v>
      </c>
      <c r="AB14" s="7">
        <v>22</v>
      </c>
      <c r="AC14" s="7" t="s">
        <v>24</v>
      </c>
      <c r="AD14" s="12">
        <f t="shared" si="9"/>
        <v>0.554137664346481</v>
      </c>
      <c r="AE14" s="12">
        <f t="shared" si="0"/>
        <v>0.04330966069214294</v>
      </c>
      <c r="AF14" s="12">
        <f t="shared" si="1"/>
        <v>0.8222023676569131</v>
      </c>
      <c r="AG14" s="12">
        <f t="shared" si="2"/>
        <v>0.3927287255293648</v>
      </c>
      <c r="AH14" s="12">
        <f t="shared" si="3"/>
        <v>0.10828106402043519</v>
      </c>
      <c r="AI14" s="12">
        <f t="shared" si="4"/>
        <v>0.39882352941176474</v>
      </c>
      <c r="AJ14" s="12">
        <f t="shared" si="5"/>
        <v>0.37428095773046566</v>
      </c>
      <c r="AK14" s="12">
        <f t="shared" si="6"/>
        <v>0.022901347506382744</v>
      </c>
      <c r="AL14" s="12">
        <f t="shared" si="7"/>
        <v>0.20863755338200854</v>
      </c>
      <c r="AM14" s="12">
        <f t="shared" si="8"/>
        <v>0.012611129526654326</v>
      </c>
    </row>
    <row r="15" spans="1:39" ht="12.75">
      <c r="A15" s="7">
        <v>23</v>
      </c>
      <c r="B15" s="9" t="s">
        <v>12</v>
      </c>
      <c r="C15" s="10">
        <v>0</v>
      </c>
      <c r="D15" s="10">
        <v>3121.12</v>
      </c>
      <c r="E15" s="10">
        <v>266</v>
      </c>
      <c r="F15" s="10">
        <v>159.6</v>
      </c>
      <c r="G15" s="10">
        <v>3138.85</v>
      </c>
      <c r="H15" s="10">
        <v>0</v>
      </c>
      <c r="I15" s="10">
        <v>957.62</v>
      </c>
      <c r="J15" s="10">
        <v>2553.64</v>
      </c>
      <c r="K15" s="10">
        <v>762.55</v>
      </c>
      <c r="L15" s="10">
        <v>7270.79</v>
      </c>
      <c r="M15" s="2"/>
      <c r="N15" s="7">
        <v>23</v>
      </c>
      <c r="O15" s="7" t="s">
        <v>12</v>
      </c>
      <c r="P15" s="10">
        <v>17.73</v>
      </c>
      <c r="Q15" s="10">
        <v>88.67</v>
      </c>
      <c r="R15" s="10">
        <v>35.47</v>
      </c>
      <c r="S15" s="10" t="s">
        <v>7</v>
      </c>
      <c r="T15" s="10">
        <v>35.47</v>
      </c>
      <c r="U15" s="10"/>
      <c r="V15" s="10">
        <v>159.6</v>
      </c>
      <c r="W15" s="10">
        <v>17.73</v>
      </c>
      <c r="X15" s="10">
        <v>35.47</v>
      </c>
      <c r="Y15" s="10">
        <v>124.14</v>
      </c>
      <c r="Z15" s="10" t="s">
        <v>7</v>
      </c>
      <c r="AB15" s="7">
        <v>23</v>
      </c>
      <c r="AC15" s="7" t="s">
        <v>12</v>
      </c>
      <c r="AD15" s="12"/>
      <c r="AE15" s="12">
        <f t="shared" si="0"/>
        <v>0.028409673450556214</v>
      </c>
      <c r="AF15" s="12">
        <f t="shared" si="1"/>
        <v>0.13334586466165413</v>
      </c>
      <c r="AG15" s="12"/>
      <c r="AH15" s="12">
        <f t="shared" si="3"/>
        <v>0.011300316995077815</v>
      </c>
      <c r="AI15" s="12"/>
      <c r="AJ15" s="12">
        <f t="shared" si="5"/>
        <v>0.1666631858148326</v>
      </c>
      <c r="AK15" s="12">
        <f t="shared" si="6"/>
        <v>0.0069430303410034306</v>
      </c>
      <c r="AL15" s="12">
        <f t="shared" si="7"/>
        <v>0.04651498262409023</v>
      </c>
      <c r="AM15" s="12">
        <f t="shared" si="8"/>
        <v>0.01707379803295103</v>
      </c>
    </row>
    <row r="16" spans="1:39" ht="12.75">
      <c r="A16" s="7">
        <v>24</v>
      </c>
      <c r="B16" s="9" t="s">
        <v>13</v>
      </c>
      <c r="C16" s="10">
        <v>40.01</v>
      </c>
      <c r="D16" s="10">
        <v>1690.56</v>
      </c>
      <c r="E16" s="10">
        <v>237.8</v>
      </c>
      <c r="F16" s="10">
        <v>82.64</v>
      </c>
      <c r="G16" s="10">
        <v>1647.27</v>
      </c>
      <c r="H16" s="10">
        <v>11.15</v>
      </c>
      <c r="I16" s="10">
        <v>1602.01</v>
      </c>
      <c r="J16" s="10">
        <v>1050.4</v>
      </c>
      <c r="K16" s="10">
        <v>144.3</v>
      </c>
      <c r="L16" s="10">
        <v>2594.33</v>
      </c>
      <c r="M16" s="2"/>
      <c r="N16" s="7">
        <v>24</v>
      </c>
      <c r="O16" s="7" t="s">
        <v>13</v>
      </c>
      <c r="P16" s="10">
        <v>11.88</v>
      </c>
      <c r="Q16" s="10">
        <v>74.41</v>
      </c>
      <c r="R16" s="10">
        <v>43.73</v>
      </c>
      <c r="S16" s="10">
        <v>9.77</v>
      </c>
      <c r="T16" s="10">
        <v>125.72</v>
      </c>
      <c r="U16" s="10">
        <v>0.8</v>
      </c>
      <c r="V16" s="10">
        <v>223.08</v>
      </c>
      <c r="W16" s="10">
        <v>41.83</v>
      </c>
      <c r="X16" s="10">
        <v>3.86</v>
      </c>
      <c r="Y16" s="10">
        <v>16.62</v>
      </c>
      <c r="Z16" s="10">
        <v>186.13</v>
      </c>
      <c r="AB16" s="7">
        <v>24</v>
      </c>
      <c r="AC16" s="7" t="s">
        <v>13</v>
      </c>
      <c r="AD16" s="12">
        <f t="shared" si="9"/>
        <v>0.29692576855786057</v>
      </c>
      <c r="AE16" s="12">
        <f t="shared" si="0"/>
        <v>0.04401500094643195</v>
      </c>
      <c r="AF16" s="12">
        <f t="shared" si="1"/>
        <v>0.18389402859545834</v>
      </c>
      <c r="AG16" s="12">
        <f t="shared" si="2"/>
        <v>0.11822362052274926</v>
      </c>
      <c r="AH16" s="12">
        <f t="shared" si="3"/>
        <v>0.07632021465819204</v>
      </c>
      <c r="AI16" s="12">
        <f t="shared" si="4"/>
        <v>0.07174887892376682</v>
      </c>
      <c r="AJ16" s="12">
        <f t="shared" si="5"/>
        <v>0.13925006710320162</v>
      </c>
      <c r="AK16" s="12">
        <f t="shared" si="6"/>
        <v>0.03982292460015232</v>
      </c>
      <c r="AL16" s="12">
        <f t="shared" si="7"/>
        <v>0.026749826749826747</v>
      </c>
      <c r="AM16" s="12">
        <f t="shared" si="8"/>
        <v>0.006406278306923176</v>
      </c>
    </row>
    <row r="17" spans="1:39" ht="12.75">
      <c r="A17" s="7">
        <v>26</v>
      </c>
      <c r="B17" s="9" t="s">
        <v>25</v>
      </c>
      <c r="C17" s="10">
        <v>75.74</v>
      </c>
      <c r="D17" s="10">
        <v>1646.06</v>
      </c>
      <c r="E17" s="10">
        <v>208.21</v>
      </c>
      <c r="F17" s="10">
        <v>115.63</v>
      </c>
      <c r="G17" s="10">
        <v>1196.08</v>
      </c>
      <c r="H17" s="10">
        <v>24.77</v>
      </c>
      <c r="I17" s="10">
        <v>1115.95</v>
      </c>
      <c r="J17" s="10">
        <v>1973.14</v>
      </c>
      <c r="K17" s="10">
        <v>741.13</v>
      </c>
      <c r="L17" s="10">
        <v>3663.33</v>
      </c>
      <c r="M17" s="2"/>
      <c r="N17" s="7">
        <v>26</v>
      </c>
      <c r="O17" s="7" t="s">
        <v>25</v>
      </c>
      <c r="P17" s="10">
        <v>20.52</v>
      </c>
      <c r="Q17" s="10">
        <v>45.57</v>
      </c>
      <c r="R17" s="10">
        <v>80.85</v>
      </c>
      <c r="S17" s="10">
        <v>22.03</v>
      </c>
      <c r="T17" s="10">
        <v>117.21</v>
      </c>
      <c r="U17" s="10">
        <v>2.74</v>
      </c>
      <c r="V17" s="10">
        <v>151.26</v>
      </c>
      <c r="W17" s="10">
        <v>29.59</v>
      </c>
      <c r="X17" s="10">
        <v>42.69</v>
      </c>
      <c r="Y17" s="10">
        <v>4.9</v>
      </c>
      <c r="Z17" s="10">
        <v>5.11</v>
      </c>
      <c r="AB17" s="7">
        <v>26</v>
      </c>
      <c r="AC17" s="7" t="s">
        <v>25</v>
      </c>
      <c r="AD17" s="12">
        <f t="shared" si="9"/>
        <v>0.27092685503036706</v>
      </c>
      <c r="AE17" s="12">
        <f t="shared" si="0"/>
        <v>0.027684288543552486</v>
      </c>
      <c r="AF17" s="12">
        <f t="shared" si="1"/>
        <v>0.38830987944863354</v>
      </c>
      <c r="AG17" s="12">
        <f t="shared" si="2"/>
        <v>0.190521490962553</v>
      </c>
      <c r="AH17" s="12">
        <f t="shared" si="3"/>
        <v>0.09799511738345261</v>
      </c>
      <c r="AI17" s="12">
        <f t="shared" si="4"/>
        <v>0.1106176826806621</v>
      </c>
      <c r="AJ17" s="12">
        <f t="shared" si="5"/>
        <v>0.13554370715533848</v>
      </c>
      <c r="AK17" s="12">
        <f t="shared" si="6"/>
        <v>0.014996401674488378</v>
      </c>
      <c r="AL17" s="12">
        <f t="shared" si="7"/>
        <v>0.057601230553344214</v>
      </c>
      <c r="AM17" s="12">
        <f t="shared" si="8"/>
        <v>0.0013375808349234168</v>
      </c>
    </row>
    <row r="18" spans="1:39" ht="12.75">
      <c r="A18" s="7">
        <v>27</v>
      </c>
      <c r="B18" s="9" t="s">
        <v>26</v>
      </c>
      <c r="C18" s="10">
        <v>62.41</v>
      </c>
      <c r="D18" s="10">
        <v>5435.54</v>
      </c>
      <c r="E18" s="10">
        <v>672.52</v>
      </c>
      <c r="F18" s="10">
        <v>256.68</v>
      </c>
      <c r="G18" s="10">
        <v>5586.89</v>
      </c>
      <c r="H18" s="10">
        <v>35.11</v>
      </c>
      <c r="I18" s="10">
        <v>2771.21</v>
      </c>
      <c r="J18" s="10">
        <v>6842.21</v>
      </c>
      <c r="K18" s="10">
        <v>1955.92</v>
      </c>
      <c r="L18" s="10">
        <v>5544.76</v>
      </c>
      <c r="M18" s="2"/>
      <c r="N18" s="7">
        <v>27</v>
      </c>
      <c r="O18" s="7" t="s">
        <v>26</v>
      </c>
      <c r="P18" s="10">
        <v>49.93</v>
      </c>
      <c r="Q18" s="10">
        <v>156.04</v>
      </c>
      <c r="R18" s="10">
        <v>134.19</v>
      </c>
      <c r="S18" s="10">
        <v>77.24</v>
      </c>
      <c r="T18" s="10">
        <v>196.61</v>
      </c>
      <c r="U18" s="10">
        <v>3.9</v>
      </c>
      <c r="V18" s="10">
        <v>201.29</v>
      </c>
      <c r="W18" s="10">
        <v>49.93</v>
      </c>
      <c r="X18" s="10">
        <v>64.76</v>
      </c>
      <c r="Y18" s="10">
        <v>44.47</v>
      </c>
      <c r="Z18" s="10">
        <v>8.58</v>
      </c>
      <c r="AB18" s="7">
        <v>27</v>
      </c>
      <c r="AC18" s="7" t="s">
        <v>26</v>
      </c>
      <c r="AD18" s="12">
        <f t="shared" si="9"/>
        <v>0.800032046146451</v>
      </c>
      <c r="AE18" s="12">
        <f t="shared" si="0"/>
        <v>0.028707359342402042</v>
      </c>
      <c r="AF18" s="12">
        <f t="shared" si="1"/>
        <v>0.19953309938737882</v>
      </c>
      <c r="AG18" s="12">
        <f t="shared" si="2"/>
        <v>0.3009194327567399</v>
      </c>
      <c r="AH18" s="12">
        <f t="shared" si="3"/>
        <v>0.03519131395105327</v>
      </c>
      <c r="AI18" s="12">
        <f t="shared" si="4"/>
        <v>0.11107946454001709</v>
      </c>
      <c r="AJ18" s="12">
        <f t="shared" si="5"/>
        <v>0.07263614089152391</v>
      </c>
      <c r="AK18" s="12">
        <f t="shared" si="6"/>
        <v>0.0072973498328756355</v>
      </c>
      <c r="AL18" s="12">
        <f t="shared" si="7"/>
        <v>0.033109738639617164</v>
      </c>
      <c r="AM18" s="12">
        <f t="shared" si="8"/>
        <v>0.00802018482314834</v>
      </c>
    </row>
    <row r="19" spans="1:39" ht="12.75">
      <c r="A19" s="7">
        <v>28</v>
      </c>
      <c r="B19" s="9" t="s">
        <v>27</v>
      </c>
      <c r="C19" s="10">
        <v>7.21</v>
      </c>
      <c r="D19" s="10">
        <v>530.72</v>
      </c>
      <c r="E19" s="10">
        <v>27.64</v>
      </c>
      <c r="F19" s="10">
        <v>30.79</v>
      </c>
      <c r="G19" s="10">
        <v>461.62</v>
      </c>
      <c r="H19" s="10">
        <v>2.44</v>
      </c>
      <c r="I19" s="10">
        <v>263.38</v>
      </c>
      <c r="J19" s="10">
        <v>857.91</v>
      </c>
      <c r="K19" s="10">
        <v>134.03</v>
      </c>
      <c r="L19" s="10">
        <v>863.19</v>
      </c>
      <c r="M19" s="2"/>
      <c r="N19" s="7">
        <v>28</v>
      </c>
      <c r="O19" s="7" t="s">
        <v>27</v>
      </c>
      <c r="P19" s="10">
        <v>7.82</v>
      </c>
      <c r="Q19" s="10">
        <v>47.05</v>
      </c>
      <c r="R19" s="10">
        <v>39.93</v>
      </c>
      <c r="S19" s="10">
        <v>8.13</v>
      </c>
      <c r="T19" s="10">
        <v>123.36</v>
      </c>
      <c r="U19" s="10">
        <v>1.63</v>
      </c>
      <c r="V19" s="10">
        <v>149.88</v>
      </c>
      <c r="W19" s="10">
        <v>28.76</v>
      </c>
      <c r="X19" s="10">
        <v>39.83</v>
      </c>
      <c r="Y19" s="10">
        <v>0.61</v>
      </c>
      <c r="Z19" s="10">
        <v>22.96</v>
      </c>
      <c r="AB19" s="7">
        <v>28</v>
      </c>
      <c r="AC19" s="7" t="s">
        <v>27</v>
      </c>
      <c r="AD19" s="12">
        <f t="shared" si="9"/>
        <v>1.0846047156726768</v>
      </c>
      <c r="AE19" s="12">
        <f t="shared" si="0"/>
        <v>0.08865315043714199</v>
      </c>
      <c r="AF19" s="12">
        <f t="shared" si="1"/>
        <v>1.4446454413892909</v>
      </c>
      <c r="AG19" s="12">
        <f t="shared" si="2"/>
        <v>0.2640467684313089</v>
      </c>
      <c r="AH19" s="12">
        <f t="shared" si="3"/>
        <v>0.2672327888739656</v>
      </c>
      <c r="AI19" s="12">
        <f t="shared" si="4"/>
        <v>0.6680327868852459</v>
      </c>
      <c r="AJ19" s="12">
        <f t="shared" si="5"/>
        <v>0.569063710228567</v>
      </c>
      <c r="AK19" s="12">
        <f t="shared" si="6"/>
        <v>0.03352332995302538</v>
      </c>
      <c r="AL19" s="12">
        <f t="shared" si="7"/>
        <v>0.29717227486383646</v>
      </c>
      <c r="AM19" s="12">
        <f t="shared" si="8"/>
        <v>0.0007066810319860053</v>
      </c>
    </row>
    <row r="20" spans="1:39" ht="12.75">
      <c r="A20" s="7">
        <v>29</v>
      </c>
      <c r="B20" s="9" t="s">
        <v>28</v>
      </c>
      <c r="C20" s="10">
        <v>41.64</v>
      </c>
      <c r="D20" s="10">
        <v>3274.99</v>
      </c>
      <c r="E20" s="10">
        <v>323.89</v>
      </c>
      <c r="F20" s="10">
        <v>205</v>
      </c>
      <c r="G20" s="10">
        <v>3016.15</v>
      </c>
      <c r="H20" s="10">
        <v>22.91</v>
      </c>
      <c r="I20" s="10">
        <v>2009.88</v>
      </c>
      <c r="J20" s="10">
        <v>3054.61</v>
      </c>
      <c r="K20" s="10">
        <v>433.24</v>
      </c>
      <c r="L20" s="10">
        <v>8099.53</v>
      </c>
      <c r="M20" s="2"/>
      <c r="N20" s="7">
        <v>29</v>
      </c>
      <c r="O20" s="7" t="s">
        <v>28</v>
      </c>
      <c r="P20" s="10">
        <v>30.77</v>
      </c>
      <c r="Q20" s="10">
        <v>70.06</v>
      </c>
      <c r="R20" s="10">
        <v>101.5</v>
      </c>
      <c r="S20" s="10">
        <v>23.08</v>
      </c>
      <c r="T20" s="10">
        <v>209.35</v>
      </c>
      <c r="U20" s="10">
        <v>2.84</v>
      </c>
      <c r="V20" s="10">
        <v>252.32</v>
      </c>
      <c r="W20" s="10">
        <v>69.06</v>
      </c>
      <c r="X20" s="10">
        <v>49.83</v>
      </c>
      <c r="Y20" s="10">
        <v>3.85</v>
      </c>
      <c r="Z20" s="10">
        <v>0.84</v>
      </c>
      <c r="AB20" s="7">
        <v>29</v>
      </c>
      <c r="AC20" s="7" t="s">
        <v>28</v>
      </c>
      <c r="AD20" s="12">
        <f t="shared" si="9"/>
        <v>0.7389529298751201</v>
      </c>
      <c r="AE20" s="12">
        <f t="shared" si="0"/>
        <v>0.021392431732615978</v>
      </c>
      <c r="AF20" s="12">
        <f t="shared" si="1"/>
        <v>0.3133779987032635</v>
      </c>
      <c r="AG20" s="12">
        <f t="shared" si="2"/>
        <v>0.11258536585365853</v>
      </c>
      <c r="AH20" s="12">
        <f t="shared" si="3"/>
        <v>0.06940967790063492</v>
      </c>
      <c r="AI20" s="12">
        <f t="shared" si="4"/>
        <v>0.12396333478830204</v>
      </c>
      <c r="AJ20" s="12">
        <f t="shared" si="5"/>
        <v>0.12553983322387405</v>
      </c>
      <c r="AK20" s="12">
        <f t="shared" si="6"/>
        <v>0.022608450833330605</v>
      </c>
      <c r="AL20" s="12">
        <f t="shared" si="7"/>
        <v>0.11501708060197581</v>
      </c>
      <c r="AM20" s="12">
        <f t="shared" si="8"/>
        <v>0.0004753362232129519</v>
      </c>
    </row>
    <row r="21" spans="1:39" ht="12.75">
      <c r="A21" s="7">
        <v>31</v>
      </c>
      <c r="B21" s="9" t="s">
        <v>29</v>
      </c>
      <c r="C21" s="10">
        <v>3.1</v>
      </c>
      <c r="D21" s="10">
        <v>1471.52</v>
      </c>
      <c r="E21" s="10">
        <v>57.43</v>
      </c>
      <c r="F21" s="10" t="s">
        <v>7</v>
      </c>
      <c r="G21" s="10">
        <v>819.58</v>
      </c>
      <c r="H21" s="10">
        <v>7.76</v>
      </c>
      <c r="I21" s="10">
        <v>442.39</v>
      </c>
      <c r="J21" s="10">
        <v>1350.45</v>
      </c>
      <c r="K21" s="10">
        <v>353.91</v>
      </c>
      <c r="L21" s="10">
        <v>1744.72</v>
      </c>
      <c r="M21" s="2"/>
      <c r="N21" s="7">
        <v>31</v>
      </c>
      <c r="O21" s="7" t="s">
        <v>29</v>
      </c>
      <c r="P21" s="10">
        <v>12.42</v>
      </c>
      <c r="Q21" s="10">
        <v>66.75</v>
      </c>
      <c r="R21" s="10">
        <v>94.69</v>
      </c>
      <c r="S21" s="10">
        <v>35.7</v>
      </c>
      <c r="T21" s="10">
        <v>147.46</v>
      </c>
      <c r="U21" s="10">
        <v>3.1</v>
      </c>
      <c r="V21" s="10">
        <v>242.15</v>
      </c>
      <c r="W21" s="10">
        <v>111.76</v>
      </c>
      <c r="X21" s="10">
        <v>93.13</v>
      </c>
      <c r="Y21" s="10">
        <v>26.39</v>
      </c>
      <c r="Z21" s="10">
        <v>74.51</v>
      </c>
      <c r="AB21" s="7">
        <v>31</v>
      </c>
      <c r="AC21" s="7" t="s">
        <v>29</v>
      </c>
      <c r="AD21" s="12">
        <f t="shared" si="9"/>
        <v>4.006451612903225</v>
      </c>
      <c r="AE21" s="12">
        <f t="shared" si="0"/>
        <v>0.045361259106230296</v>
      </c>
      <c r="AF21" s="12">
        <f t="shared" si="1"/>
        <v>1.6487898310987288</v>
      </c>
      <c r="AG21" s="12"/>
      <c r="AH21" s="12">
        <f t="shared" si="3"/>
        <v>0.17992142316796408</v>
      </c>
      <c r="AI21" s="12">
        <f t="shared" si="4"/>
        <v>0.39948453608247425</v>
      </c>
      <c r="AJ21" s="12">
        <f t="shared" si="5"/>
        <v>0.5473677072266553</v>
      </c>
      <c r="AK21" s="12">
        <f t="shared" si="6"/>
        <v>0.0827575993187456</v>
      </c>
      <c r="AL21" s="12">
        <f t="shared" si="7"/>
        <v>0.2631459975700036</v>
      </c>
      <c r="AM21" s="12">
        <f t="shared" si="8"/>
        <v>0.015125636205236371</v>
      </c>
    </row>
    <row r="22" spans="1:39" ht="12.75">
      <c r="A22" s="7">
        <v>32</v>
      </c>
      <c r="B22" s="9" t="s">
        <v>14</v>
      </c>
      <c r="C22" s="10">
        <v>36.22</v>
      </c>
      <c r="D22" s="10">
        <v>2986.17</v>
      </c>
      <c r="E22" s="10">
        <v>539.11</v>
      </c>
      <c r="F22" s="10">
        <v>203.01</v>
      </c>
      <c r="G22" s="10">
        <v>3502.54</v>
      </c>
      <c r="H22" s="10">
        <v>11.79</v>
      </c>
      <c r="I22" s="10">
        <v>1539.84</v>
      </c>
      <c r="J22" s="10">
        <v>3496.64</v>
      </c>
      <c r="K22" s="10">
        <v>744.65</v>
      </c>
      <c r="L22" s="10">
        <v>8297.25</v>
      </c>
      <c r="M22" s="2"/>
      <c r="N22" s="7">
        <v>32</v>
      </c>
      <c r="O22" s="7" t="s">
        <v>14</v>
      </c>
      <c r="P22" s="10">
        <v>26.96</v>
      </c>
      <c r="Q22" s="10">
        <v>112.03</v>
      </c>
      <c r="R22" s="10">
        <v>103.61</v>
      </c>
      <c r="S22" s="10">
        <v>23.59</v>
      </c>
      <c r="T22" s="10">
        <v>256.08</v>
      </c>
      <c r="U22" s="10">
        <v>0.84</v>
      </c>
      <c r="V22" s="10">
        <v>245.13</v>
      </c>
      <c r="W22" s="10">
        <v>27.8</v>
      </c>
      <c r="X22" s="10">
        <v>36.22</v>
      </c>
      <c r="Y22" s="10">
        <v>37.06</v>
      </c>
      <c r="Z22" s="10">
        <v>3.37</v>
      </c>
      <c r="AB22" s="7">
        <v>32</v>
      </c>
      <c r="AC22" s="7" t="s">
        <v>14</v>
      </c>
      <c r="AD22" s="12">
        <f t="shared" si="9"/>
        <v>0.7443401435670901</v>
      </c>
      <c r="AE22" s="12">
        <f t="shared" si="0"/>
        <v>0.03751628339980644</v>
      </c>
      <c r="AF22" s="12">
        <f t="shared" si="1"/>
        <v>0.19218712322160597</v>
      </c>
      <c r="AG22" s="12">
        <f t="shared" si="2"/>
        <v>0.11620117235604158</v>
      </c>
      <c r="AH22" s="12">
        <f t="shared" si="3"/>
        <v>0.07311265538723326</v>
      </c>
      <c r="AI22" s="12">
        <f t="shared" si="4"/>
        <v>0.07124681933842239</v>
      </c>
      <c r="AJ22" s="12">
        <f t="shared" si="5"/>
        <v>0.15919186408977556</v>
      </c>
      <c r="AK22" s="12">
        <f t="shared" si="6"/>
        <v>0.007950489612885513</v>
      </c>
      <c r="AL22" s="12">
        <f t="shared" si="7"/>
        <v>0.048640300812462234</v>
      </c>
      <c r="AM22" s="12">
        <f t="shared" si="8"/>
        <v>0.004466540118714032</v>
      </c>
    </row>
    <row r="23" spans="1:39" ht="12.75">
      <c r="A23" s="7">
        <v>33</v>
      </c>
      <c r="B23" s="9" t="s">
        <v>30</v>
      </c>
      <c r="C23" s="10">
        <v>0</v>
      </c>
      <c r="D23" s="10">
        <v>2505.55</v>
      </c>
      <c r="E23" s="10">
        <v>185.14</v>
      </c>
      <c r="F23" s="10">
        <v>61.71</v>
      </c>
      <c r="G23" s="10">
        <v>1653.91</v>
      </c>
      <c r="H23" s="10">
        <v>0</v>
      </c>
      <c r="I23" s="10">
        <v>1419.4</v>
      </c>
      <c r="J23" s="10">
        <v>3196.74</v>
      </c>
      <c r="K23" s="10">
        <v>506.05</v>
      </c>
      <c r="L23" s="10">
        <v>3443.59</v>
      </c>
      <c r="M23" s="2"/>
      <c r="N23" s="7">
        <v>33</v>
      </c>
      <c r="O23" s="7" t="s">
        <v>30</v>
      </c>
      <c r="P23" s="10" t="s">
        <v>7</v>
      </c>
      <c r="Q23" s="10">
        <v>49.37</v>
      </c>
      <c r="R23" s="10">
        <v>24.69</v>
      </c>
      <c r="S23" s="10" t="s">
        <v>7</v>
      </c>
      <c r="T23" s="10">
        <v>24.69</v>
      </c>
      <c r="U23" s="10">
        <v>12.34</v>
      </c>
      <c r="V23" s="10">
        <v>172.8</v>
      </c>
      <c r="W23" s="10" t="s">
        <v>7</v>
      </c>
      <c r="X23" s="10" t="s">
        <v>7</v>
      </c>
      <c r="Y23" s="10" t="s">
        <v>7</v>
      </c>
      <c r="Z23" s="10">
        <v>271.54</v>
      </c>
      <c r="AB23" s="7">
        <v>33</v>
      </c>
      <c r="AC23" s="7" t="s">
        <v>30</v>
      </c>
      <c r="AD23" s="12"/>
      <c r="AE23" s="12">
        <f t="shared" si="0"/>
        <v>0.01970425655045798</v>
      </c>
      <c r="AF23" s="12">
        <f t="shared" si="1"/>
        <v>0.13335853948363402</v>
      </c>
      <c r="AG23" s="12"/>
      <c r="AH23" s="12">
        <f t="shared" si="3"/>
        <v>0.014928260908997466</v>
      </c>
      <c r="AI23" s="12"/>
      <c r="AJ23" s="12">
        <f t="shared" si="5"/>
        <v>0.12174158094969706</v>
      </c>
      <c r="AK23" s="12"/>
      <c r="AL23" s="12"/>
      <c r="AM23" s="12"/>
    </row>
    <row r="24" spans="1:39" ht="12.75">
      <c r="A24" s="7">
        <v>34</v>
      </c>
      <c r="B24" s="9" t="s">
        <v>31</v>
      </c>
      <c r="C24" s="10">
        <v>20.4</v>
      </c>
      <c r="D24" s="10">
        <v>2542.42</v>
      </c>
      <c r="E24" s="10">
        <v>312.84</v>
      </c>
      <c r="F24" s="10">
        <v>85.74</v>
      </c>
      <c r="G24" s="10">
        <v>1853.21</v>
      </c>
      <c r="H24" s="10">
        <v>15.32</v>
      </c>
      <c r="I24" s="10">
        <v>2382.04</v>
      </c>
      <c r="J24" s="10">
        <v>2632.04</v>
      </c>
      <c r="K24" s="10">
        <v>674.41</v>
      </c>
      <c r="L24" s="10">
        <v>3559.12</v>
      </c>
      <c r="M24" s="2"/>
      <c r="N24" s="7">
        <v>34</v>
      </c>
      <c r="O24" s="7" t="s">
        <v>31</v>
      </c>
      <c r="P24" s="10">
        <v>6.71</v>
      </c>
      <c r="Q24" s="10">
        <v>79.8</v>
      </c>
      <c r="R24" s="10">
        <v>106.58</v>
      </c>
      <c r="S24" s="10">
        <v>16.7</v>
      </c>
      <c r="T24" s="10">
        <v>121.99</v>
      </c>
      <c r="U24" s="10">
        <v>2.5</v>
      </c>
      <c r="V24" s="10">
        <v>427.94</v>
      </c>
      <c r="W24" s="10">
        <v>26.86</v>
      </c>
      <c r="X24" s="10">
        <v>28.75</v>
      </c>
      <c r="Y24" s="10">
        <v>21.87</v>
      </c>
      <c r="Z24" s="10">
        <v>6.71</v>
      </c>
      <c r="AB24" s="7">
        <v>34</v>
      </c>
      <c r="AC24" s="7" t="s">
        <v>31</v>
      </c>
      <c r="AD24" s="12">
        <f t="shared" si="9"/>
        <v>0.328921568627451</v>
      </c>
      <c r="AE24" s="12">
        <f t="shared" si="0"/>
        <v>0.031387418286514424</v>
      </c>
      <c r="AF24" s="12">
        <f t="shared" si="1"/>
        <v>0.34068533435622045</v>
      </c>
      <c r="AG24" s="12">
        <f t="shared" si="2"/>
        <v>0.19477490086307442</v>
      </c>
      <c r="AH24" s="12">
        <f t="shared" si="3"/>
        <v>0.06582632297473033</v>
      </c>
      <c r="AI24" s="12">
        <f t="shared" si="4"/>
        <v>0.16318537859007834</v>
      </c>
      <c r="AJ24" s="12">
        <f t="shared" si="5"/>
        <v>0.17965273463082065</v>
      </c>
      <c r="AK24" s="12">
        <f t="shared" si="6"/>
        <v>0.010205012081883255</v>
      </c>
      <c r="AL24" s="12">
        <f t="shared" si="7"/>
        <v>0.04262985424296793</v>
      </c>
      <c r="AM24" s="12">
        <f t="shared" si="8"/>
        <v>0.0061447773606959025</v>
      </c>
    </row>
    <row r="25" spans="1:39" ht="12.75">
      <c r="A25" s="7">
        <v>36</v>
      </c>
      <c r="B25" s="9" t="s">
        <v>32</v>
      </c>
      <c r="C25" s="10">
        <v>22.6</v>
      </c>
      <c r="D25" s="10">
        <v>1428</v>
      </c>
      <c r="E25" s="10">
        <v>524.49</v>
      </c>
      <c r="F25" s="10">
        <v>108.37</v>
      </c>
      <c r="G25" s="10">
        <v>1368.51</v>
      </c>
      <c r="H25" s="10">
        <v>6.97</v>
      </c>
      <c r="I25" s="10">
        <v>2584.17</v>
      </c>
      <c r="J25" s="10">
        <v>2652.54</v>
      </c>
      <c r="K25" s="10">
        <v>1085.66</v>
      </c>
      <c r="L25" s="10">
        <v>4262.06</v>
      </c>
      <c r="M25" s="2"/>
      <c r="N25" s="7">
        <v>36</v>
      </c>
      <c r="O25" s="7" t="s">
        <v>32</v>
      </c>
      <c r="P25" s="10">
        <v>13.97</v>
      </c>
      <c r="Q25" s="10">
        <v>78.89</v>
      </c>
      <c r="R25" s="10">
        <v>66.84</v>
      </c>
      <c r="S25" s="10">
        <v>13.59</v>
      </c>
      <c r="T25" s="10">
        <v>74.09</v>
      </c>
      <c r="U25" s="10">
        <v>0.94</v>
      </c>
      <c r="V25" s="10">
        <v>251.84</v>
      </c>
      <c r="W25" s="10">
        <v>19.31</v>
      </c>
      <c r="X25" s="10">
        <v>15.54</v>
      </c>
      <c r="Y25" s="10">
        <v>12.15</v>
      </c>
      <c r="Z25" s="10">
        <v>0.19</v>
      </c>
      <c r="AB25" s="7">
        <v>36</v>
      </c>
      <c r="AC25" s="7" t="s">
        <v>32</v>
      </c>
      <c r="AD25" s="12">
        <f t="shared" si="9"/>
        <v>0.618141592920354</v>
      </c>
      <c r="AE25" s="12">
        <f t="shared" si="0"/>
        <v>0.055245098039215686</v>
      </c>
      <c r="AF25" s="12">
        <f t="shared" si="1"/>
        <v>0.12743808270891724</v>
      </c>
      <c r="AG25" s="12">
        <f t="shared" si="2"/>
        <v>0.12540370951370305</v>
      </c>
      <c r="AH25" s="12">
        <f t="shared" si="3"/>
        <v>0.05413917326143032</v>
      </c>
      <c r="AI25" s="12">
        <f t="shared" si="4"/>
        <v>0.13486370157819225</v>
      </c>
      <c r="AJ25" s="12">
        <f t="shared" si="5"/>
        <v>0.09745488880375516</v>
      </c>
      <c r="AK25" s="12">
        <f t="shared" si="6"/>
        <v>0.007279814819003671</v>
      </c>
      <c r="AL25" s="12">
        <f t="shared" si="7"/>
        <v>0.014313873588416261</v>
      </c>
      <c r="AM25" s="12">
        <f t="shared" si="8"/>
        <v>0.0028507341520297696</v>
      </c>
    </row>
    <row r="26" spans="1:39" ht="12.75">
      <c r="A26" s="7">
        <v>37</v>
      </c>
      <c r="B26" s="9" t="s">
        <v>33</v>
      </c>
      <c r="C26" s="10">
        <v>27.03</v>
      </c>
      <c r="D26" s="10">
        <v>2802.54</v>
      </c>
      <c r="E26" s="10">
        <v>197.39</v>
      </c>
      <c r="F26" s="10">
        <v>83.32</v>
      </c>
      <c r="G26" s="10">
        <v>1841.7</v>
      </c>
      <c r="H26" s="10">
        <v>13.73</v>
      </c>
      <c r="I26" s="10">
        <v>1276.87</v>
      </c>
      <c r="J26" s="10">
        <v>2457.31</v>
      </c>
      <c r="K26" s="10">
        <v>1911.16</v>
      </c>
      <c r="L26" s="10">
        <v>4682.09</v>
      </c>
      <c r="M26" s="2"/>
      <c r="N26" s="7">
        <v>37</v>
      </c>
      <c r="O26" s="7" t="s">
        <v>33</v>
      </c>
      <c r="P26" s="10">
        <v>13.61</v>
      </c>
      <c r="Q26" s="10">
        <v>74.54</v>
      </c>
      <c r="R26" s="10">
        <v>69.84</v>
      </c>
      <c r="S26" s="10">
        <v>18.31</v>
      </c>
      <c r="T26" s="10">
        <v>184.71</v>
      </c>
      <c r="U26" s="10">
        <v>4.58</v>
      </c>
      <c r="V26" s="10">
        <v>294.94</v>
      </c>
      <c r="W26" s="10">
        <v>102.5</v>
      </c>
      <c r="X26" s="10">
        <v>77.82</v>
      </c>
      <c r="Y26" s="10">
        <v>24.25</v>
      </c>
      <c r="Z26" s="10">
        <v>30.19</v>
      </c>
      <c r="AB26" s="7">
        <v>37</v>
      </c>
      <c r="AC26" s="7" t="s">
        <v>33</v>
      </c>
      <c r="AD26" s="12">
        <f t="shared" si="9"/>
        <v>0.5035146133925268</v>
      </c>
      <c r="AE26" s="12">
        <f t="shared" si="0"/>
        <v>0.026597301019789195</v>
      </c>
      <c r="AF26" s="12">
        <f t="shared" si="1"/>
        <v>0.3538173159734536</v>
      </c>
      <c r="AG26" s="12">
        <f t="shared" si="2"/>
        <v>0.21975516082573213</v>
      </c>
      <c r="AH26" s="12">
        <f t="shared" si="3"/>
        <v>0.10029320736276266</v>
      </c>
      <c r="AI26" s="12">
        <f t="shared" si="4"/>
        <v>0.33357611070648213</v>
      </c>
      <c r="AJ26" s="12">
        <f t="shared" si="5"/>
        <v>0.23098670968853527</v>
      </c>
      <c r="AK26" s="12">
        <f t="shared" si="6"/>
        <v>0.041712278874053335</v>
      </c>
      <c r="AL26" s="12">
        <f t="shared" si="7"/>
        <v>0.040718725800037665</v>
      </c>
      <c r="AM26" s="12">
        <f t="shared" si="8"/>
        <v>0.005179310948742976</v>
      </c>
    </row>
    <row r="27" spans="1:39" ht="12.75">
      <c r="A27" s="7">
        <v>38</v>
      </c>
      <c r="B27" s="9" t="s">
        <v>34</v>
      </c>
      <c r="C27" s="10">
        <v>0</v>
      </c>
      <c r="D27" s="10">
        <v>781.25</v>
      </c>
      <c r="E27" s="10">
        <v>52.08</v>
      </c>
      <c r="F27" s="10">
        <v>260.42</v>
      </c>
      <c r="G27" s="10">
        <v>2031.25</v>
      </c>
      <c r="H27" s="10">
        <v>26.04</v>
      </c>
      <c r="I27" s="10">
        <v>468.75</v>
      </c>
      <c r="J27" s="10">
        <v>2760.42</v>
      </c>
      <c r="K27" s="10">
        <v>1562.5</v>
      </c>
      <c r="L27" s="10">
        <v>2604.17</v>
      </c>
      <c r="M27" s="2"/>
      <c r="N27" s="7">
        <v>38</v>
      </c>
      <c r="O27" s="7" t="s">
        <v>34</v>
      </c>
      <c r="P27" s="10" t="s">
        <v>7</v>
      </c>
      <c r="Q27" s="10">
        <v>26.04</v>
      </c>
      <c r="R27" s="10">
        <v>26.04</v>
      </c>
      <c r="S27" s="10" t="s">
        <v>7</v>
      </c>
      <c r="T27" s="10">
        <v>78.13</v>
      </c>
      <c r="U27" s="10" t="s">
        <v>7</v>
      </c>
      <c r="V27" s="10">
        <v>52.08</v>
      </c>
      <c r="W27" s="10" t="s">
        <v>7</v>
      </c>
      <c r="X27" s="10">
        <v>104.17</v>
      </c>
      <c r="Y27" s="10">
        <v>26.04</v>
      </c>
      <c r="Z27" s="10" t="s">
        <v>7</v>
      </c>
      <c r="AB27" s="7">
        <v>38</v>
      </c>
      <c r="AC27" s="7" t="s">
        <v>34</v>
      </c>
      <c r="AD27" s="12"/>
      <c r="AE27" s="12">
        <f t="shared" si="0"/>
        <v>0.0333312</v>
      </c>
      <c r="AF27" s="12">
        <f t="shared" si="1"/>
        <v>0.5</v>
      </c>
      <c r="AG27" s="12"/>
      <c r="AH27" s="12">
        <f t="shared" si="3"/>
        <v>0.038464</v>
      </c>
      <c r="AI27" s="12"/>
      <c r="AJ27" s="12">
        <f t="shared" si="5"/>
        <v>0.111104</v>
      </c>
      <c r="AK27" s="12"/>
      <c r="AL27" s="12">
        <f t="shared" si="7"/>
        <v>0.0666688</v>
      </c>
      <c r="AM27" s="12">
        <f t="shared" si="8"/>
        <v>0.009999347200835583</v>
      </c>
    </row>
    <row r="28" spans="1:39" ht="12.75">
      <c r="A28" s="7">
        <v>39</v>
      </c>
      <c r="B28" s="9" t="s">
        <v>15</v>
      </c>
      <c r="C28" s="10">
        <v>18.01</v>
      </c>
      <c r="D28" s="10">
        <v>2364.65</v>
      </c>
      <c r="E28" s="10">
        <v>218.48</v>
      </c>
      <c r="F28" s="10">
        <v>80.88</v>
      </c>
      <c r="G28" s="10">
        <v>1315.06</v>
      </c>
      <c r="H28" s="10">
        <v>13.82</v>
      </c>
      <c r="I28" s="10">
        <v>1462.06</v>
      </c>
      <c r="J28" s="10">
        <v>2372.39</v>
      </c>
      <c r="K28" s="10">
        <v>470.13</v>
      </c>
      <c r="L28" s="10">
        <v>3076.08</v>
      </c>
      <c r="M28" s="2"/>
      <c r="N28" s="7">
        <v>39</v>
      </c>
      <c r="O28" s="7" t="s">
        <v>15</v>
      </c>
      <c r="P28" s="10">
        <v>16.51</v>
      </c>
      <c r="Q28" s="10">
        <v>114.06</v>
      </c>
      <c r="R28" s="10">
        <v>92.1</v>
      </c>
      <c r="S28" s="10">
        <v>21.72</v>
      </c>
      <c r="T28" s="10">
        <v>188.31</v>
      </c>
      <c r="U28" s="10">
        <v>5.77</v>
      </c>
      <c r="V28" s="10">
        <v>357.42</v>
      </c>
      <c r="W28" s="10">
        <v>39.65</v>
      </c>
      <c r="X28" s="10">
        <v>72.51</v>
      </c>
      <c r="Y28" s="10">
        <v>21.41</v>
      </c>
      <c r="Z28" s="10">
        <v>4.66</v>
      </c>
      <c r="AB28" s="7">
        <v>39</v>
      </c>
      <c r="AC28" s="7" t="s">
        <v>15</v>
      </c>
      <c r="AD28" s="12">
        <f t="shared" si="9"/>
        <v>0.9167129372570794</v>
      </c>
      <c r="AE28" s="12">
        <f t="shared" si="0"/>
        <v>0.04823546825111539</v>
      </c>
      <c r="AF28" s="12">
        <f t="shared" si="1"/>
        <v>0.4215488831929696</v>
      </c>
      <c r="AG28" s="12">
        <f t="shared" si="2"/>
        <v>0.2685459940652819</v>
      </c>
      <c r="AH28" s="12">
        <f t="shared" si="3"/>
        <v>0.14319498730095967</v>
      </c>
      <c r="AI28" s="12">
        <f t="shared" si="4"/>
        <v>0.4175108538350217</v>
      </c>
      <c r="AJ28" s="12">
        <f t="shared" si="5"/>
        <v>0.24446329152018387</v>
      </c>
      <c r="AK28" s="12">
        <f t="shared" si="6"/>
        <v>0.016713103663394298</v>
      </c>
      <c r="AL28" s="12">
        <f t="shared" si="7"/>
        <v>0.15423393529449303</v>
      </c>
      <c r="AM28" s="12">
        <f t="shared" si="8"/>
        <v>0.006960157083040754</v>
      </c>
    </row>
    <row r="29" spans="1:39" ht="12.75">
      <c r="A29" s="7">
        <v>40</v>
      </c>
      <c r="B29" s="9" t="s">
        <v>35</v>
      </c>
      <c r="C29" s="10">
        <v>24.45</v>
      </c>
      <c r="D29" s="10">
        <v>1238.53</v>
      </c>
      <c r="E29" s="10">
        <v>201.89</v>
      </c>
      <c r="F29" s="10">
        <v>91.48</v>
      </c>
      <c r="G29" s="10">
        <v>2399.38</v>
      </c>
      <c r="H29" s="10">
        <v>37.85</v>
      </c>
      <c r="I29" s="10">
        <v>1168.74</v>
      </c>
      <c r="J29" s="10">
        <v>2929.73</v>
      </c>
      <c r="K29" s="10">
        <v>550.85</v>
      </c>
      <c r="L29" s="10">
        <v>1648.61</v>
      </c>
      <c r="M29" s="2"/>
      <c r="N29" s="7">
        <v>40</v>
      </c>
      <c r="O29" s="7" t="s">
        <v>35</v>
      </c>
      <c r="P29" s="10">
        <v>13.41</v>
      </c>
      <c r="Q29" s="10">
        <v>45.74</v>
      </c>
      <c r="R29" s="10">
        <v>42.98</v>
      </c>
      <c r="S29" s="10">
        <v>20.11</v>
      </c>
      <c r="T29" s="10">
        <v>119.87</v>
      </c>
      <c r="U29" s="10">
        <v>2.37</v>
      </c>
      <c r="V29" s="10">
        <v>194.79</v>
      </c>
      <c r="W29" s="10">
        <v>43.77</v>
      </c>
      <c r="X29" s="10">
        <v>63.09</v>
      </c>
      <c r="Y29" s="10">
        <v>14.2</v>
      </c>
      <c r="Z29" s="10">
        <v>14.2</v>
      </c>
      <c r="AB29" s="7">
        <v>40</v>
      </c>
      <c r="AC29" s="7" t="s">
        <v>35</v>
      </c>
      <c r="AD29" s="12">
        <f t="shared" si="9"/>
        <v>0.5484662576687117</v>
      </c>
      <c r="AE29" s="12">
        <f t="shared" si="0"/>
        <v>0.03693087773408799</v>
      </c>
      <c r="AF29" s="12">
        <f t="shared" si="1"/>
        <v>0.21288820644905643</v>
      </c>
      <c r="AG29" s="12">
        <f t="shared" si="2"/>
        <v>0.21982947092260602</v>
      </c>
      <c r="AH29" s="12">
        <f t="shared" si="3"/>
        <v>0.04995873934099642</v>
      </c>
      <c r="AI29" s="12">
        <f t="shared" si="4"/>
        <v>0.06261558784676353</v>
      </c>
      <c r="AJ29" s="12">
        <f t="shared" si="5"/>
        <v>0.16666666666666666</v>
      </c>
      <c r="AK29" s="12">
        <f t="shared" si="6"/>
        <v>0.014939943271222946</v>
      </c>
      <c r="AL29" s="12">
        <f t="shared" si="7"/>
        <v>0.11453208677498412</v>
      </c>
      <c r="AM29" s="12">
        <f t="shared" si="8"/>
        <v>0.008613316672833478</v>
      </c>
    </row>
    <row r="30" spans="1:39" ht="12.75">
      <c r="A30" s="7">
        <v>41</v>
      </c>
      <c r="B30" s="9" t="s">
        <v>16</v>
      </c>
      <c r="C30" s="10">
        <v>51.57</v>
      </c>
      <c r="D30" s="10">
        <v>2869.18</v>
      </c>
      <c r="E30" s="10">
        <v>409.15</v>
      </c>
      <c r="F30" s="10">
        <v>128.93</v>
      </c>
      <c r="G30" s="10">
        <v>4418.08</v>
      </c>
      <c r="H30" s="10">
        <v>13.75</v>
      </c>
      <c r="I30" s="10">
        <v>3082.34</v>
      </c>
      <c r="J30" s="10">
        <v>3627.3</v>
      </c>
      <c r="K30" s="10">
        <v>459</v>
      </c>
      <c r="L30" s="10">
        <v>2205.6</v>
      </c>
      <c r="M30" s="2"/>
      <c r="N30" s="7">
        <v>41</v>
      </c>
      <c r="O30" s="7" t="s">
        <v>16</v>
      </c>
      <c r="P30" s="10">
        <v>36.1</v>
      </c>
      <c r="Q30" s="10">
        <v>240.67</v>
      </c>
      <c r="R30" s="10">
        <v>304.28</v>
      </c>
      <c r="S30" s="10">
        <v>125.49</v>
      </c>
      <c r="T30" s="10">
        <v>300.84</v>
      </c>
      <c r="U30" s="10">
        <v>10.31</v>
      </c>
      <c r="V30" s="10">
        <v>483.07</v>
      </c>
      <c r="W30" s="10">
        <v>85.95</v>
      </c>
      <c r="X30" s="10">
        <v>32.66</v>
      </c>
      <c r="Y30" s="10">
        <v>10.31</v>
      </c>
      <c r="Z30" s="10">
        <v>17.19</v>
      </c>
      <c r="AB30" s="7">
        <v>41</v>
      </c>
      <c r="AC30" s="7" t="s">
        <v>16</v>
      </c>
      <c r="AD30" s="12">
        <f t="shared" si="9"/>
        <v>0.7000193911188676</v>
      </c>
      <c r="AE30" s="12">
        <f t="shared" si="0"/>
        <v>0.08388110888825379</v>
      </c>
      <c r="AF30" s="12">
        <f t="shared" si="1"/>
        <v>0.7436881339362091</v>
      </c>
      <c r="AG30" s="12">
        <f t="shared" si="2"/>
        <v>0.9733188551927402</v>
      </c>
      <c r="AH30" s="12">
        <f t="shared" si="3"/>
        <v>0.06809292724441386</v>
      </c>
      <c r="AI30" s="12">
        <f t="shared" si="4"/>
        <v>0.7498181818181818</v>
      </c>
      <c r="AJ30" s="12">
        <f t="shared" si="5"/>
        <v>0.1567218411985699</v>
      </c>
      <c r="AK30" s="12">
        <f t="shared" si="6"/>
        <v>0.023695310561574725</v>
      </c>
      <c r="AL30" s="12">
        <f t="shared" si="7"/>
        <v>0.07115468409586057</v>
      </c>
      <c r="AM30" s="12">
        <f t="shared" si="8"/>
        <v>0.004674464998186435</v>
      </c>
    </row>
    <row r="31" spans="1:39" ht="12.75">
      <c r="A31" s="7">
        <v>42</v>
      </c>
      <c r="B31" s="9" t="s">
        <v>36</v>
      </c>
      <c r="C31" s="10">
        <v>29.75</v>
      </c>
      <c r="D31" s="10">
        <v>1247.34</v>
      </c>
      <c r="E31" s="10">
        <v>424.55</v>
      </c>
      <c r="F31" s="10">
        <v>87.43</v>
      </c>
      <c r="G31" s="10">
        <v>1564.97</v>
      </c>
      <c r="H31" s="10">
        <v>16.3</v>
      </c>
      <c r="I31" s="10">
        <v>947.04</v>
      </c>
      <c r="J31" s="10">
        <v>2843.01</v>
      </c>
      <c r="K31" s="10">
        <v>295.73</v>
      </c>
      <c r="L31" s="10">
        <v>667.6</v>
      </c>
      <c r="M31" s="2"/>
      <c r="N31" s="7">
        <v>42</v>
      </c>
      <c r="O31" s="7" t="s">
        <v>36</v>
      </c>
      <c r="P31" s="10">
        <v>30.87</v>
      </c>
      <c r="Q31" s="10">
        <v>49.06</v>
      </c>
      <c r="R31" s="10">
        <v>98.38</v>
      </c>
      <c r="S31" s="10">
        <v>18.28</v>
      </c>
      <c r="T31" s="10">
        <v>55.01</v>
      </c>
      <c r="U31" s="10">
        <v>2.24</v>
      </c>
      <c r="V31" s="10">
        <v>144.25</v>
      </c>
      <c r="W31" s="10">
        <v>6.64</v>
      </c>
      <c r="X31" s="10">
        <v>31.38</v>
      </c>
      <c r="Y31" s="10">
        <v>18.02</v>
      </c>
      <c r="Z31" s="10">
        <v>2.5</v>
      </c>
      <c r="AB31" s="7">
        <v>42</v>
      </c>
      <c r="AC31" s="7" t="s">
        <v>36</v>
      </c>
      <c r="AD31" s="12">
        <f t="shared" si="9"/>
        <v>1.0376470588235294</v>
      </c>
      <c r="AE31" s="12">
        <f t="shared" si="0"/>
        <v>0.039331697853031256</v>
      </c>
      <c r="AF31" s="12">
        <f t="shared" si="1"/>
        <v>0.23172771169473558</v>
      </c>
      <c r="AG31" s="12">
        <f t="shared" si="2"/>
        <v>0.20908155095504974</v>
      </c>
      <c r="AH31" s="12">
        <f t="shared" si="3"/>
        <v>0.03515083356230471</v>
      </c>
      <c r="AI31" s="12">
        <f t="shared" si="4"/>
        <v>0.1374233128834356</v>
      </c>
      <c r="AJ31" s="12">
        <f t="shared" si="5"/>
        <v>0.15231669200878528</v>
      </c>
      <c r="AK31" s="12">
        <f t="shared" si="6"/>
        <v>0.002335552811984481</v>
      </c>
      <c r="AL31" s="12">
        <f t="shared" si="7"/>
        <v>0.10611030331721502</v>
      </c>
      <c r="AM31" s="12">
        <f t="shared" si="8"/>
        <v>0.02699221090473337</v>
      </c>
    </row>
    <row r="32" spans="1:39" ht="12.75">
      <c r="A32" s="7">
        <v>45</v>
      </c>
      <c r="B32" s="9" t="s">
        <v>37</v>
      </c>
      <c r="C32" s="10">
        <v>22.67</v>
      </c>
      <c r="D32" s="10">
        <v>1831.67</v>
      </c>
      <c r="E32" s="10">
        <v>125.2</v>
      </c>
      <c r="F32" s="10">
        <v>63.76</v>
      </c>
      <c r="G32" s="10">
        <v>1363.24</v>
      </c>
      <c r="H32" s="10">
        <v>9.6</v>
      </c>
      <c r="I32" s="10">
        <v>987.73</v>
      </c>
      <c r="J32" s="10">
        <v>2316.38</v>
      </c>
      <c r="K32" s="10">
        <v>1825</v>
      </c>
      <c r="L32" s="10">
        <v>1287.66</v>
      </c>
      <c r="M32" s="2"/>
      <c r="N32" s="7">
        <v>45</v>
      </c>
      <c r="O32" s="7" t="s">
        <v>37</v>
      </c>
      <c r="P32" s="10">
        <v>6.58</v>
      </c>
      <c r="Q32" s="10">
        <v>70.34</v>
      </c>
      <c r="R32" s="10">
        <v>47.04</v>
      </c>
      <c r="S32" s="10">
        <v>15.47</v>
      </c>
      <c r="T32" s="10">
        <v>150.45</v>
      </c>
      <c r="U32" s="10">
        <v>2.05</v>
      </c>
      <c r="V32" s="10">
        <v>206.12</v>
      </c>
      <c r="W32" s="10">
        <v>69.27</v>
      </c>
      <c r="X32" s="10">
        <v>65.45</v>
      </c>
      <c r="Y32" s="10">
        <v>22.67</v>
      </c>
      <c r="Z32" s="10">
        <v>26.59</v>
      </c>
      <c r="AB32" s="7">
        <v>45</v>
      </c>
      <c r="AC32" s="7" t="s">
        <v>37</v>
      </c>
      <c r="AD32" s="12">
        <f t="shared" si="9"/>
        <v>0.290251433612704</v>
      </c>
      <c r="AE32" s="12">
        <f t="shared" si="0"/>
        <v>0.038402113917900056</v>
      </c>
      <c r="AF32" s="12">
        <f t="shared" si="1"/>
        <v>0.37571884984025555</v>
      </c>
      <c r="AG32" s="12">
        <f t="shared" si="2"/>
        <v>0.24262860727728985</v>
      </c>
      <c r="AH32" s="12">
        <f t="shared" si="3"/>
        <v>0.11036207857750652</v>
      </c>
      <c r="AI32" s="12">
        <f t="shared" si="4"/>
        <v>0.21354166666666666</v>
      </c>
      <c r="AJ32" s="12">
        <f t="shared" si="5"/>
        <v>0.20868050985593228</v>
      </c>
      <c r="AK32" s="12">
        <f t="shared" si="6"/>
        <v>0.029904419827489443</v>
      </c>
      <c r="AL32" s="12">
        <f t="shared" si="7"/>
        <v>0.03586301369863014</v>
      </c>
      <c r="AM32" s="12">
        <f t="shared" si="8"/>
        <v>0.017605579112498642</v>
      </c>
    </row>
    <row r="33" spans="1:39" ht="12.75">
      <c r="A33" s="7">
        <v>46</v>
      </c>
      <c r="B33" s="9" t="s">
        <v>38</v>
      </c>
      <c r="C33" s="10">
        <v>0</v>
      </c>
      <c r="D33" s="10">
        <v>3775.6</v>
      </c>
      <c r="E33" s="10">
        <v>127.99</v>
      </c>
      <c r="F33" s="10">
        <v>149.32</v>
      </c>
      <c r="G33" s="10">
        <v>2303.75</v>
      </c>
      <c r="H33" s="10">
        <v>42.66</v>
      </c>
      <c r="I33" s="10">
        <v>1471.84</v>
      </c>
      <c r="J33" s="10">
        <v>8383.11</v>
      </c>
      <c r="K33" s="10">
        <v>789.25</v>
      </c>
      <c r="L33" s="10">
        <v>3796.93</v>
      </c>
      <c r="M33" s="2"/>
      <c r="N33" s="7">
        <v>46</v>
      </c>
      <c r="O33" s="7" t="s">
        <v>38</v>
      </c>
      <c r="P33" s="10" t="s">
        <v>7</v>
      </c>
      <c r="Q33" s="10">
        <v>191.98</v>
      </c>
      <c r="R33" s="10">
        <v>21.33</v>
      </c>
      <c r="S33" s="10">
        <v>127.99</v>
      </c>
      <c r="T33" s="10">
        <v>170.65</v>
      </c>
      <c r="U33" s="10">
        <v>21.33</v>
      </c>
      <c r="V33" s="10">
        <v>170.65</v>
      </c>
      <c r="W33" s="10">
        <v>42.66</v>
      </c>
      <c r="X33" s="10">
        <v>21.33</v>
      </c>
      <c r="Y33" s="10">
        <v>21.33</v>
      </c>
      <c r="Z33" s="10">
        <v>42.66</v>
      </c>
      <c r="AB33" s="7">
        <v>46</v>
      </c>
      <c r="AC33" s="7" t="s">
        <v>38</v>
      </c>
      <c r="AD33" s="12"/>
      <c r="AE33" s="12">
        <f t="shared" si="0"/>
        <v>0.050847547409683225</v>
      </c>
      <c r="AF33" s="12">
        <f t="shared" si="1"/>
        <v>0.16665364481600126</v>
      </c>
      <c r="AG33" s="12">
        <f t="shared" si="2"/>
        <v>0.8571524243236003</v>
      </c>
      <c r="AH33" s="12">
        <f t="shared" si="3"/>
        <v>0.07407487791644059</v>
      </c>
      <c r="AI33" s="12">
        <f t="shared" si="4"/>
        <v>0.5</v>
      </c>
      <c r="AJ33" s="12">
        <f t="shared" si="5"/>
        <v>0.11594330905533211</v>
      </c>
      <c r="AK33" s="12">
        <f t="shared" si="6"/>
        <v>0.005088803558583866</v>
      </c>
      <c r="AL33" s="12">
        <f t="shared" si="7"/>
        <v>0.027025657269559706</v>
      </c>
      <c r="AM33" s="12">
        <f t="shared" si="8"/>
        <v>0.00561769640209327</v>
      </c>
    </row>
    <row r="34" spans="1:39" ht="12.75">
      <c r="A34" s="7">
        <v>47</v>
      </c>
      <c r="B34" s="9" t="s">
        <v>39</v>
      </c>
      <c r="C34" s="10">
        <v>15.15</v>
      </c>
      <c r="D34" s="10">
        <v>967.82</v>
      </c>
      <c r="E34" s="10">
        <v>91.23</v>
      </c>
      <c r="F34" s="10">
        <v>32.25</v>
      </c>
      <c r="G34" s="10">
        <v>1104.03</v>
      </c>
      <c r="H34" s="10">
        <v>8.61</v>
      </c>
      <c r="I34" s="10">
        <v>612.21</v>
      </c>
      <c r="J34" s="10">
        <v>1299.69</v>
      </c>
      <c r="K34" s="10">
        <v>424.81</v>
      </c>
      <c r="L34" s="10">
        <v>1668.73</v>
      </c>
      <c r="M34" s="2"/>
      <c r="N34" s="7">
        <v>47</v>
      </c>
      <c r="O34" s="7" t="s">
        <v>39</v>
      </c>
      <c r="P34" s="10">
        <v>18.13</v>
      </c>
      <c r="Q34" s="10">
        <v>112</v>
      </c>
      <c r="R34" s="10">
        <v>112.69</v>
      </c>
      <c r="S34" s="10">
        <v>19.74</v>
      </c>
      <c r="T34" s="10">
        <v>226.41</v>
      </c>
      <c r="U34" s="10">
        <v>3.67</v>
      </c>
      <c r="V34" s="10">
        <v>288.14</v>
      </c>
      <c r="W34" s="10">
        <v>11.93</v>
      </c>
      <c r="X34" s="10">
        <v>59.9</v>
      </c>
      <c r="Y34" s="10">
        <v>15.84</v>
      </c>
      <c r="Z34" s="10">
        <v>5.74</v>
      </c>
      <c r="AB34" s="7">
        <v>47</v>
      </c>
      <c r="AC34" s="7" t="s">
        <v>39</v>
      </c>
      <c r="AD34" s="12">
        <f t="shared" si="9"/>
        <v>1.1966996699669965</v>
      </c>
      <c r="AE34" s="12">
        <f t="shared" si="0"/>
        <v>0.11572399826414002</v>
      </c>
      <c r="AF34" s="12">
        <f t="shared" si="1"/>
        <v>1.235229639373013</v>
      </c>
      <c r="AG34" s="12">
        <f t="shared" si="2"/>
        <v>0.6120930232558139</v>
      </c>
      <c r="AH34" s="12">
        <f t="shared" si="3"/>
        <v>0.20507594902312437</v>
      </c>
      <c r="AI34" s="12">
        <f t="shared" si="4"/>
        <v>0.4262485481997677</v>
      </c>
      <c r="AJ34" s="12">
        <f t="shared" si="5"/>
        <v>0.4706554940298263</v>
      </c>
      <c r="AK34" s="12">
        <f t="shared" si="6"/>
        <v>0.009179111942078495</v>
      </c>
      <c r="AL34" s="12">
        <f t="shared" si="7"/>
        <v>0.1410042136484546</v>
      </c>
      <c r="AM34" s="12">
        <f t="shared" si="8"/>
        <v>0.009492248596237858</v>
      </c>
    </row>
    <row r="35" spans="1:39" ht="12.75">
      <c r="A35" s="7">
        <v>48</v>
      </c>
      <c r="B35" s="9" t="s">
        <v>17</v>
      </c>
      <c r="C35" s="10">
        <v>15.04</v>
      </c>
      <c r="D35" s="10">
        <v>1352.97</v>
      </c>
      <c r="E35" s="10">
        <v>137.02</v>
      </c>
      <c r="F35" s="10">
        <v>66.84</v>
      </c>
      <c r="G35" s="10">
        <v>1451.48</v>
      </c>
      <c r="H35" s="10">
        <v>6.33</v>
      </c>
      <c r="I35" s="10">
        <v>1098.98</v>
      </c>
      <c r="J35" s="10">
        <v>2635.89</v>
      </c>
      <c r="K35" s="10">
        <v>247.58</v>
      </c>
      <c r="L35" s="10">
        <v>3789.4</v>
      </c>
      <c r="M35" s="2"/>
      <c r="N35" s="7">
        <v>48</v>
      </c>
      <c r="O35" s="7" t="s">
        <v>17</v>
      </c>
      <c r="P35" s="10">
        <v>17.22</v>
      </c>
      <c r="Q35" s="10">
        <v>52.48</v>
      </c>
      <c r="R35" s="10">
        <v>70.43</v>
      </c>
      <c r="S35" s="10">
        <v>26.71</v>
      </c>
      <c r="T35" s="10">
        <v>118.64</v>
      </c>
      <c r="U35" s="10">
        <v>2.56</v>
      </c>
      <c r="V35" s="10">
        <v>209.46</v>
      </c>
      <c r="W35" s="10">
        <v>18.25</v>
      </c>
      <c r="X35" s="10">
        <v>29.23</v>
      </c>
      <c r="Y35" s="10">
        <v>4.1</v>
      </c>
      <c r="Z35" s="10">
        <v>2.69</v>
      </c>
      <c r="AB35" s="7">
        <v>48</v>
      </c>
      <c r="AC35" s="7" t="s">
        <v>17</v>
      </c>
      <c r="AD35" s="12">
        <f t="shared" si="9"/>
        <v>1.1449468085106382</v>
      </c>
      <c r="AE35" s="12">
        <f t="shared" si="0"/>
        <v>0.03878873884860713</v>
      </c>
      <c r="AF35" s="12">
        <f t="shared" si="1"/>
        <v>0.5140125529119837</v>
      </c>
      <c r="AG35" s="12">
        <f t="shared" si="2"/>
        <v>0.39961101137043686</v>
      </c>
      <c r="AH35" s="12">
        <f t="shared" si="3"/>
        <v>0.08173726127814368</v>
      </c>
      <c r="AI35" s="12">
        <f t="shared" si="4"/>
        <v>0.40442338072669826</v>
      </c>
      <c r="AJ35" s="12">
        <f t="shared" si="5"/>
        <v>0.19059491528508254</v>
      </c>
      <c r="AK35" s="12">
        <f t="shared" si="6"/>
        <v>0.006923657664014812</v>
      </c>
      <c r="AL35" s="12">
        <f t="shared" si="7"/>
        <v>0.11806284837224332</v>
      </c>
      <c r="AM35" s="12">
        <f t="shared" si="8"/>
        <v>0.0010819654826621627</v>
      </c>
    </row>
    <row r="36" spans="1:39" ht="12.75">
      <c r="A36" s="7">
        <v>49</v>
      </c>
      <c r="B36" s="9" t="s">
        <v>18</v>
      </c>
      <c r="C36" s="10">
        <v>53.43</v>
      </c>
      <c r="D36" s="10">
        <v>3817.38</v>
      </c>
      <c r="E36" s="10">
        <v>290.9</v>
      </c>
      <c r="F36" s="10">
        <v>160.29</v>
      </c>
      <c r="G36" s="10">
        <v>4577.3</v>
      </c>
      <c r="H36" s="10">
        <v>35.62</v>
      </c>
      <c r="I36" s="10">
        <v>2350.99</v>
      </c>
      <c r="J36" s="10">
        <v>5129.42</v>
      </c>
      <c r="K36" s="10">
        <v>611.49</v>
      </c>
      <c r="L36" s="10">
        <v>6203.99</v>
      </c>
      <c r="M36" s="2"/>
      <c r="N36" s="7">
        <v>49</v>
      </c>
      <c r="O36" s="7" t="s">
        <v>18</v>
      </c>
      <c r="P36" s="10">
        <v>11.87</v>
      </c>
      <c r="Q36" s="10">
        <v>160.29</v>
      </c>
      <c r="R36" s="10">
        <v>142.48</v>
      </c>
      <c r="S36" s="10">
        <v>47.49</v>
      </c>
      <c r="T36" s="10">
        <v>362.15</v>
      </c>
      <c r="U36" s="10" t="s">
        <v>7</v>
      </c>
      <c r="V36" s="10">
        <v>415.58</v>
      </c>
      <c r="W36" s="10">
        <v>29.68</v>
      </c>
      <c r="X36" s="10">
        <v>213.73</v>
      </c>
      <c r="Y36" s="10">
        <v>23.75</v>
      </c>
      <c r="Z36" s="10" t="s">
        <v>7</v>
      </c>
      <c r="AB36" s="7">
        <v>49</v>
      </c>
      <c r="AC36" s="7" t="s">
        <v>18</v>
      </c>
      <c r="AD36" s="12">
        <f t="shared" si="9"/>
        <v>0.22215983529852143</v>
      </c>
      <c r="AE36" s="12">
        <f t="shared" si="0"/>
        <v>0.041989532087452645</v>
      </c>
      <c r="AF36" s="12">
        <f t="shared" si="1"/>
        <v>0.48979030594706086</v>
      </c>
      <c r="AG36" s="12">
        <f t="shared" si="2"/>
        <v>0.29627550065506275</v>
      </c>
      <c r="AH36" s="12">
        <f t="shared" si="3"/>
        <v>0.0791186944268455</v>
      </c>
      <c r="AI36" s="12"/>
      <c r="AJ36" s="12">
        <f t="shared" si="5"/>
        <v>0.17676808493443188</v>
      </c>
      <c r="AK36" s="12">
        <f t="shared" si="6"/>
        <v>0.005786229242292501</v>
      </c>
      <c r="AL36" s="12">
        <f t="shared" si="7"/>
        <v>0.34952329555675477</v>
      </c>
      <c r="AM36" s="12">
        <f t="shared" si="8"/>
        <v>0.003828181541233948</v>
      </c>
    </row>
    <row r="37" spans="1:39" ht="12.75">
      <c r="A37" s="7">
        <v>51</v>
      </c>
      <c r="B37" s="9" t="s">
        <v>40</v>
      </c>
      <c r="C37" s="10">
        <v>19.89</v>
      </c>
      <c r="D37" s="10">
        <v>1951.32</v>
      </c>
      <c r="E37" s="10">
        <v>157.88</v>
      </c>
      <c r="F37" s="10">
        <v>90.73</v>
      </c>
      <c r="G37" s="10">
        <v>1618.02</v>
      </c>
      <c r="H37" s="10">
        <v>9.38</v>
      </c>
      <c r="I37" s="10">
        <v>1012.9</v>
      </c>
      <c r="J37" s="10">
        <v>2661.77</v>
      </c>
      <c r="K37" s="10">
        <v>704.63</v>
      </c>
      <c r="L37" s="10">
        <v>3746.58</v>
      </c>
      <c r="M37" s="2"/>
      <c r="N37" s="7">
        <v>51</v>
      </c>
      <c r="O37" s="7" t="s">
        <v>40</v>
      </c>
      <c r="P37" s="10">
        <v>10.43</v>
      </c>
      <c r="Q37" s="10">
        <v>44.69</v>
      </c>
      <c r="R37" s="10">
        <v>38.71</v>
      </c>
      <c r="S37" s="10">
        <v>13.38</v>
      </c>
      <c r="T37" s="10">
        <v>133.91</v>
      </c>
      <c r="U37" s="10">
        <v>0.91</v>
      </c>
      <c r="V37" s="10">
        <v>217.23</v>
      </c>
      <c r="W37" s="10">
        <v>49.75</v>
      </c>
      <c r="X37" s="10">
        <v>42.72</v>
      </c>
      <c r="Y37" s="10">
        <v>9.68</v>
      </c>
      <c r="Z37" s="10">
        <v>28.58</v>
      </c>
      <c r="AB37" s="7">
        <v>51</v>
      </c>
      <c r="AC37" s="7" t="s">
        <v>40</v>
      </c>
      <c r="AD37" s="12">
        <f t="shared" si="9"/>
        <v>0.5243841126194068</v>
      </c>
      <c r="AE37" s="12">
        <f t="shared" si="0"/>
        <v>0.02290244552405551</v>
      </c>
      <c r="AF37" s="12">
        <f t="shared" si="1"/>
        <v>0.24518621738028884</v>
      </c>
      <c r="AG37" s="12">
        <f t="shared" si="2"/>
        <v>0.1474705169183291</v>
      </c>
      <c r="AH37" s="12">
        <f t="shared" si="3"/>
        <v>0.08276164695121198</v>
      </c>
      <c r="AI37" s="12">
        <f t="shared" si="4"/>
        <v>0.09701492537313432</v>
      </c>
      <c r="AJ37" s="12">
        <f t="shared" si="5"/>
        <v>0.21446342185803138</v>
      </c>
      <c r="AK37" s="12">
        <f t="shared" si="6"/>
        <v>0.01869057056019115</v>
      </c>
      <c r="AL37" s="12">
        <f t="shared" si="7"/>
        <v>0.06062756340206917</v>
      </c>
      <c r="AM37" s="12">
        <f t="shared" si="8"/>
        <v>0.0025836896583017045</v>
      </c>
    </row>
    <row r="38" spans="1:39" ht="12.75">
      <c r="A38" s="7">
        <v>53</v>
      </c>
      <c r="B38" s="9" t="s">
        <v>41</v>
      </c>
      <c r="C38" s="10">
        <v>13.27</v>
      </c>
      <c r="D38" s="10">
        <v>1995.66</v>
      </c>
      <c r="E38" s="10">
        <v>185.72</v>
      </c>
      <c r="F38" s="10">
        <v>108.25</v>
      </c>
      <c r="G38" s="10">
        <v>1848.15</v>
      </c>
      <c r="H38" s="10">
        <v>9.55</v>
      </c>
      <c r="I38" s="10">
        <v>939.2</v>
      </c>
      <c r="J38" s="10">
        <v>1613.08</v>
      </c>
      <c r="K38" s="10">
        <v>443.07</v>
      </c>
      <c r="L38" s="10">
        <v>4508.67</v>
      </c>
      <c r="M38" s="2"/>
      <c r="N38" s="7">
        <v>53</v>
      </c>
      <c r="O38" s="7" t="s">
        <v>41</v>
      </c>
      <c r="P38" s="10">
        <v>14.86</v>
      </c>
      <c r="Q38" s="10">
        <v>85.96</v>
      </c>
      <c r="R38" s="10">
        <v>68.45</v>
      </c>
      <c r="S38" s="10">
        <v>34.49</v>
      </c>
      <c r="T38" s="10">
        <v>78</v>
      </c>
      <c r="U38" s="10">
        <v>2.12</v>
      </c>
      <c r="V38" s="10">
        <v>355.51</v>
      </c>
      <c r="W38" s="10">
        <v>30.25</v>
      </c>
      <c r="X38" s="10">
        <v>18.57</v>
      </c>
      <c r="Y38" s="10">
        <v>183.06</v>
      </c>
      <c r="Z38" s="10">
        <v>16.98</v>
      </c>
      <c r="AB38" s="7">
        <v>53</v>
      </c>
      <c r="AC38" s="7" t="s">
        <v>41</v>
      </c>
      <c r="AD38" s="12">
        <f t="shared" si="9"/>
        <v>1.119819140919367</v>
      </c>
      <c r="AE38" s="12">
        <f t="shared" si="0"/>
        <v>0.04307346942866019</v>
      </c>
      <c r="AF38" s="12">
        <f t="shared" si="1"/>
        <v>0.36856558259745853</v>
      </c>
      <c r="AG38" s="12">
        <f t="shared" si="2"/>
        <v>0.3186143187066975</v>
      </c>
      <c r="AH38" s="12">
        <f t="shared" si="3"/>
        <v>0.04220436652869085</v>
      </c>
      <c r="AI38" s="12">
        <f t="shared" si="4"/>
        <v>0.22198952879581152</v>
      </c>
      <c r="AJ38" s="12">
        <f t="shared" si="5"/>
        <v>0.37852427597955707</v>
      </c>
      <c r="AK38" s="12">
        <f t="shared" si="6"/>
        <v>0.018752944677263374</v>
      </c>
      <c r="AL38" s="12">
        <f t="shared" si="7"/>
        <v>0.04191211321010224</v>
      </c>
      <c r="AM38" s="12">
        <f t="shared" si="8"/>
        <v>0.0406017739155893</v>
      </c>
    </row>
    <row r="39" spans="1:39" ht="12.75">
      <c r="A39" s="7">
        <v>54</v>
      </c>
      <c r="B39" s="9" t="s">
        <v>42</v>
      </c>
      <c r="C39" s="10">
        <v>26.22</v>
      </c>
      <c r="D39" s="10">
        <v>2583.46</v>
      </c>
      <c r="E39" s="10">
        <v>173.05</v>
      </c>
      <c r="F39" s="10">
        <v>61.18</v>
      </c>
      <c r="G39" s="10">
        <v>1943.72</v>
      </c>
      <c r="H39" s="10">
        <v>6.99</v>
      </c>
      <c r="I39" s="10">
        <v>1562.66</v>
      </c>
      <c r="J39" s="10">
        <v>3841.99</v>
      </c>
      <c r="K39" s="10">
        <v>1424.58</v>
      </c>
      <c r="L39" s="10">
        <v>3114.84</v>
      </c>
      <c r="M39" s="2"/>
      <c r="N39" s="7">
        <v>54</v>
      </c>
      <c r="O39" s="7" t="s">
        <v>42</v>
      </c>
      <c r="P39" s="10">
        <v>13.98</v>
      </c>
      <c r="Q39" s="10">
        <v>20.98</v>
      </c>
      <c r="R39" s="10">
        <v>36.71</v>
      </c>
      <c r="S39" s="10">
        <v>3.5</v>
      </c>
      <c r="T39" s="10">
        <v>61.18</v>
      </c>
      <c r="U39" s="10" t="s">
        <v>7</v>
      </c>
      <c r="V39" s="10">
        <v>111.87</v>
      </c>
      <c r="W39" s="10">
        <v>3.5</v>
      </c>
      <c r="X39" s="10">
        <v>20.98</v>
      </c>
      <c r="Y39" s="10">
        <v>5.24</v>
      </c>
      <c r="Z39" s="10" t="s">
        <v>7</v>
      </c>
      <c r="AB39" s="7">
        <v>54</v>
      </c>
      <c r="AC39" s="7" t="s">
        <v>42</v>
      </c>
      <c r="AD39" s="12">
        <f t="shared" si="9"/>
        <v>0.5331807780320367</v>
      </c>
      <c r="AE39" s="12">
        <f t="shared" si="0"/>
        <v>0.008120892136901675</v>
      </c>
      <c r="AF39" s="12">
        <f t="shared" si="1"/>
        <v>0.21213522103438312</v>
      </c>
      <c r="AG39" s="12">
        <f t="shared" si="2"/>
        <v>0.057208237986270026</v>
      </c>
      <c r="AH39" s="12">
        <f t="shared" si="3"/>
        <v>0.03147572695655753</v>
      </c>
      <c r="AI39" s="12"/>
      <c r="AJ39" s="12">
        <f t="shared" si="5"/>
        <v>0.07158946923835</v>
      </c>
      <c r="AK39" s="12">
        <f t="shared" si="6"/>
        <v>0.0009109862336966</v>
      </c>
      <c r="AL39" s="12">
        <f t="shared" si="7"/>
        <v>0.014727147650535597</v>
      </c>
      <c r="AM39" s="12">
        <f t="shared" si="8"/>
        <v>0.0016822693942546004</v>
      </c>
    </row>
    <row r="40" spans="1:39" ht="12.75">
      <c r="A40" s="7">
        <v>55</v>
      </c>
      <c r="B40" s="9" t="s">
        <v>43</v>
      </c>
      <c r="C40" s="10">
        <v>118.36</v>
      </c>
      <c r="D40" s="10">
        <v>4185.44</v>
      </c>
      <c r="E40" s="10">
        <v>478.36</v>
      </c>
      <c r="F40" s="10">
        <v>359.29</v>
      </c>
      <c r="G40" s="10">
        <v>5244.01</v>
      </c>
      <c r="H40" s="10">
        <v>36.18</v>
      </c>
      <c r="I40" s="10">
        <v>2285.71</v>
      </c>
      <c r="J40" s="10">
        <v>11497.41</v>
      </c>
      <c r="K40" s="10">
        <v>861.18</v>
      </c>
      <c r="L40" s="10">
        <v>8870.31</v>
      </c>
      <c r="M40" s="2"/>
      <c r="N40" s="7">
        <v>55</v>
      </c>
      <c r="O40" s="7" t="s">
        <v>43</v>
      </c>
      <c r="P40" s="10">
        <v>31.26</v>
      </c>
      <c r="Q40" s="10">
        <v>142.24</v>
      </c>
      <c r="R40" s="10">
        <v>144</v>
      </c>
      <c r="S40" s="10">
        <v>61.46</v>
      </c>
      <c r="T40" s="10">
        <v>211.78</v>
      </c>
      <c r="U40" s="10">
        <v>5.97</v>
      </c>
      <c r="V40" s="10">
        <v>324.17</v>
      </c>
      <c r="W40" s="10">
        <v>61.46</v>
      </c>
      <c r="X40" s="10">
        <v>43.9</v>
      </c>
      <c r="Y40" s="10">
        <v>28.45</v>
      </c>
      <c r="Z40" s="10">
        <v>32.31</v>
      </c>
      <c r="AB40" s="7">
        <v>55</v>
      </c>
      <c r="AC40" s="7" t="s">
        <v>43</v>
      </c>
      <c r="AD40" s="12">
        <f t="shared" si="9"/>
        <v>0.2641094964515039</v>
      </c>
      <c r="AE40" s="12">
        <f t="shared" si="0"/>
        <v>0.03398447952903399</v>
      </c>
      <c r="AF40" s="12">
        <f t="shared" si="1"/>
        <v>0.30102851408980685</v>
      </c>
      <c r="AG40" s="12">
        <f t="shared" si="2"/>
        <v>0.17105958974644436</v>
      </c>
      <c r="AH40" s="12">
        <f t="shared" si="3"/>
        <v>0.040385125123712576</v>
      </c>
      <c r="AI40" s="12">
        <f t="shared" si="4"/>
        <v>0.16500829187396351</v>
      </c>
      <c r="AJ40" s="12">
        <f t="shared" si="5"/>
        <v>0.14182464092120173</v>
      </c>
      <c r="AK40" s="12">
        <f t="shared" si="6"/>
        <v>0.005345551737304314</v>
      </c>
      <c r="AL40" s="12">
        <f t="shared" si="7"/>
        <v>0.05097656703592745</v>
      </c>
      <c r="AM40" s="12">
        <f t="shared" si="8"/>
        <v>0.003207328717936577</v>
      </c>
    </row>
  </sheetData>
  <printOptions/>
  <pageMargins left="0.75" right="0.75" top="0.5" bottom="0.5" header="0" footer="0"/>
  <pageSetup orientation="landscape" scale="97" r:id="rId1"/>
  <colBreaks count="2" manualBreakCount="2">
    <brk id="13" max="65535" man="1"/>
    <brk id="26" max="65535" man="1"/>
  </colBreaks>
</worksheet>
</file>

<file path=xl/worksheets/sheet4.xml><?xml version="1.0" encoding="utf-8"?>
<worksheet xmlns="http://schemas.openxmlformats.org/spreadsheetml/2006/main" xmlns:r="http://schemas.openxmlformats.org/officeDocument/2006/relationships">
  <dimension ref="A2:AM40"/>
  <sheetViews>
    <sheetView tabSelected="1" view="pageBreakPreview" zoomScaleSheetLayoutView="100" workbookViewId="0" topLeftCell="O1">
      <selection activeCell="AE2" sqref="AE2"/>
    </sheetView>
  </sheetViews>
  <sheetFormatPr defaultColWidth="9.140625" defaultRowHeight="12.75"/>
  <cols>
    <col min="2" max="2" width="13.421875" style="0" customWidth="1"/>
    <col min="10" max="10" width="11.57421875" style="0" customWidth="1"/>
    <col min="13" max="13" width="2.57421875" style="0" customWidth="1"/>
    <col min="14" max="14" width="7.28125" style="0" customWidth="1"/>
    <col min="15" max="15" width="13.140625" style="0" customWidth="1"/>
    <col min="21" max="21" width="8.00390625" style="0" customWidth="1"/>
    <col min="22" max="22" width="7.8515625" style="0" customWidth="1"/>
    <col min="23" max="23" width="10.140625" style="0" customWidth="1"/>
    <col min="27" max="27" width="5.421875" style="0" customWidth="1"/>
    <col min="37" max="37" width="11.421875" style="0" customWidth="1"/>
  </cols>
  <sheetData>
    <row r="2" spans="3:30" ht="12.75">
      <c r="C2" t="s">
        <v>75</v>
      </c>
      <c r="P2" t="s">
        <v>76</v>
      </c>
      <c r="AD2" t="s">
        <v>77</v>
      </c>
    </row>
    <row r="3" spans="1:39" ht="12.75">
      <c r="A3" s="6" t="s">
        <v>19</v>
      </c>
      <c r="B3" s="7" t="s">
        <v>20</v>
      </c>
      <c r="C3" s="6" t="s">
        <v>54</v>
      </c>
      <c r="D3" s="6" t="s">
        <v>55</v>
      </c>
      <c r="E3" s="6" t="s">
        <v>0</v>
      </c>
      <c r="F3" s="6" t="s">
        <v>65</v>
      </c>
      <c r="G3" s="6" t="s">
        <v>56</v>
      </c>
      <c r="H3" s="6" t="s">
        <v>1</v>
      </c>
      <c r="I3" s="6" t="s">
        <v>2</v>
      </c>
      <c r="J3" s="6" t="s">
        <v>66</v>
      </c>
      <c r="K3" s="6" t="s">
        <v>67</v>
      </c>
      <c r="L3" s="6" t="s">
        <v>78</v>
      </c>
      <c r="N3" s="6" t="s">
        <v>19</v>
      </c>
      <c r="O3" s="7" t="s">
        <v>20</v>
      </c>
      <c r="P3" s="6" t="s">
        <v>54</v>
      </c>
      <c r="Q3" s="6" t="s">
        <v>55</v>
      </c>
      <c r="R3" s="6" t="s">
        <v>0</v>
      </c>
      <c r="S3" s="6" t="s">
        <v>65</v>
      </c>
      <c r="T3" s="6" t="s">
        <v>56</v>
      </c>
      <c r="U3" s="6" t="s">
        <v>1</v>
      </c>
      <c r="V3" s="6" t="s">
        <v>2</v>
      </c>
      <c r="W3" s="6" t="s">
        <v>66</v>
      </c>
      <c r="X3" s="6" t="s">
        <v>67</v>
      </c>
      <c r="Y3" s="6" t="s">
        <v>78</v>
      </c>
      <c r="Z3" s="6" t="s">
        <v>3</v>
      </c>
      <c r="AA3" s="3"/>
      <c r="AB3" s="6" t="s">
        <v>19</v>
      </c>
      <c r="AC3" s="7" t="s">
        <v>20</v>
      </c>
      <c r="AD3" s="6" t="s">
        <v>54</v>
      </c>
      <c r="AE3" s="6" t="s">
        <v>55</v>
      </c>
      <c r="AF3" s="6" t="s">
        <v>0</v>
      </c>
      <c r="AG3" s="6" t="s">
        <v>65</v>
      </c>
      <c r="AH3" s="6" t="s">
        <v>56</v>
      </c>
      <c r="AI3" s="6" t="s">
        <v>1</v>
      </c>
      <c r="AJ3" s="6" t="s">
        <v>2</v>
      </c>
      <c r="AK3" s="6" t="s">
        <v>66</v>
      </c>
      <c r="AL3" s="6" t="s">
        <v>67</v>
      </c>
      <c r="AM3" s="6" t="s">
        <v>78</v>
      </c>
    </row>
    <row r="4" spans="1:39" ht="12.75">
      <c r="A4" s="7">
        <v>1</v>
      </c>
      <c r="B4" s="7" t="s">
        <v>4</v>
      </c>
      <c r="C4" s="14">
        <f>Blacks!C4/Whites!C4</f>
        <v>7.7565982404692075</v>
      </c>
      <c r="D4" s="14">
        <f>Blacks!D4/Whites!D4</f>
        <v>3.458724832214765</v>
      </c>
      <c r="E4" s="14">
        <f>Blacks!E4/Whites!E4</f>
        <v>12.192495921696574</v>
      </c>
      <c r="F4" s="14">
        <f>Blacks!F4/Whites!F4</f>
        <v>2.789625360230547</v>
      </c>
      <c r="G4" s="14">
        <f>Blacks!G4/Whites!G4</f>
        <v>3.5992985169433016</v>
      </c>
      <c r="H4" s="14">
        <f>Blacks!H4/Whites!H4</f>
        <v>2.318007662835249</v>
      </c>
      <c r="I4" s="14">
        <f>Blacks!I4/Whites!I4</f>
        <v>4.13099699160817</v>
      </c>
      <c r="J4" s="14">
        <f>Blacks!J4/Whites!J4</f>
        <v>1.4470042724531533</v>
      </c>
      <c r="K4" s="14">
        <f>Blacks!K4/Whites!K4</f>
        <v>2.566829637790938</v>
      </c>
      <c r="L4" s="14">
        <f>Blacks!L4/Whites!L4</f>
        <v>3.4245370733401295</v>
      </c>
      <c r="N4" s="7">
        <v>1</v>
      </c>
      <c r="O4" s="7" t="s">
        <v>4</v>
      </c>
      <c r="P4" s="14">
        <f>Blacks!P4/Whites!P4</f>
        <v>5.121621621621622</v>
      </c>
      <c r="Q4" s="14">
        <f>Blacks!Q4/Whites!Q4</f>
        <v>4.95903165735568</v>
      </c>
      <c r="R4" s="14">
        <f>Blacks!R4/Whites!R4</f>
        <v>10.559845559845561</v>
      </c>
      <c r="S4" s="14">
        <f>Blacks!S4/Whites!S4</f>
        <v>1.7680180180180178</v>
      </c>
      <c r="T4" s="14">
        <f>Blacks!T4/Whites!T4</f>
        <v>3.657493368700265</v>
      </c>
      <c r="U4" s="14">
        <f>Blacks!U4/Whites!U4</f>
        <v>3.175675675675676</v>
      </c>
      <c r="V4" s="14">
        <f>Blacks!V4/Whites!V4</f>
        <v>8.1593438781488</v>
      </c>
      <c r="W4" s="14">
        <f>Blacks!W4/Whites!W4</f>
        <v>3.4263565891472867</v>
      </c>
      <c r="X4" s="14">
        <f>Blacks!X4/Whites!X4</f>
        <v>4.261638733705773</v>
      </c>
      <c r="Y4" s="14">
        <f>Blacks!Y4/Whites!Y4</f>
        <v>2.9141599413059427</v>
      </c>
      <c r="Z4" s="14">
        <f>Blacks!Z4/Whites!Z4</f>
        <v>2.3305555555555557</v>
      </c>
      <c r="AA4" s="1"/>
      <c r="AB4" s="7">
        <v>1</v>
      </c>
      <c r="AC4" s="7" t="s">
        <v>4</v>
      </c>
      <c r="AD4" s="12">
        <f>Blacks!AD4/Whites!AD4</f>
        <v>0.6602922393092525</v>
      </c>
      <c r="AE4" s="12">
        <f>Blacks!AE4/Whites!AE4</f>
        <v>1.4337745550518992</v>
      </c>
      <c r="AF4" s="12">
        <f>Blacks!AF4/Whites!AF4</f>
        <v>0.8660938357218798</v>
      </c>
      <c r="AG4" s="12">
        <f>Blacks!AG4/Whites!AG4</f>
        <v>0.6337833184424093</v>
      </c>
      <c r="AH4" s="12">
        <f>Blacks!AH4/Whites!AH4</f>
        <v>1.016168387112938</v>
      </c>
      <c r="AI4" s="12">
        <f>Blacks!AI4/Whites!AI4</f>
        <v>1.3700022336385973</v>
      </c>
      <c r="AJ4" s="12">
        <f>Blacks!AJ4/Whites!AJ4</f>
        <v>1.9751512515559637</v>
      </c>
      <c r="AK4" s="12">
        <f>Blacks!AK4/Whites!AK4</f>
        <v>2.3678966637316647</v>
      </c>
      <c r="AL4" s="12">
        <f>Blacks!AL4/Whites!AL4</f>
        <v>1.6602733079603287</v>
      </c>
      <c r="AM4" s="12">
        <f>Blacks!AM4/Whites!AM4</f>
        <v>0.8509646351889573</v>
      </c>
    </row>
    <row r="5" spans="1:39" ht="12.75">
      <c r="A5" s="7">
        <v>5</v>
      </c>
      <c r="B5" s="7" t="s">
        <v>5</v>
      </c>
      <c r="C5" s="14">
        <f>Blacks!C5/Whites!C5</f>
        <v>10.228882833787466</v>
      </c>
      <c r="D5" s="14">
        <f>Blacks!D5/Whites!D5</f>
        <v>4.217311916921058</v>
      </c>
      <c r="E5" s="14">
        <f>Blacks!E5/Whites!E5</f>
        <v>14.534542314335061</v>
      </c>
      <c r="F5" s="14">
        <f>Blacks!F5/Whites!F5</f>
        <v>2.5312396694214874</v>
      </c>
      <c r="G5" s="14">
        <f>Blacks!G5/Whites!G5</f>
        <v>3.861918737126087</v>
      </c>
      <c r="H5" s="14">
        <f>Blacks!H5/Whites!H5</f>
        <v>2.6075268817204296</v>
      </c>
      <c r="I5" s="14">
        <f>Blacks!I5/Whites!I5</f>
        <v>3.119446279330251</v>
      </c>
      <c r="J5" s="14">
        <f>Blacks!J5/Whites!J5</f>
        <v>2.380393222249054</v>
      </c>
      <c r="K5" s="14">
        <f>Blacks!K5/Whites!K5</f>
        <v>1.754431771334341</v>
      </c>
      <c r="L5" s="14">
        <f>Blacks!L5/Whites!L5</f>
        <v>2.926295940038666</v>
      </c>
      <c r="N5" s="7">
        <v>5</v>
      </c>
      <c r="O5" s="7" t="s">
        <v>5</v>
      </c>
      <c r="P5" s="14">
        <f>Blacks!P5/Whites!P5</f>
        <v>7.446327683615819</v>
      </c>
      <c r="Q5" s="14">
        <f>Blacks!Q5/Whites!Q5</f>
        <v>5.47075208913649</v>
      </c>
      <c r="R5" s="14">
        <f>Blacks!R5/Whites!R5</f>
        <v>17.99342105263158</v>
      </c>
      <c r="S5" s="14">
        <f>Blacks!S5/Whites!S5</f>
        <v>3.676056338028169</v>
      </c>
      <c r="T5" s="14">
        <f>Blacks!T5/Whites!T5</f>
        <v>3.13</v>
      </c>
      <c r="U5" s="14"/>
      <c r="V5" s="14">
        <f>Blacks!V5/Whites!V5</f>
        <v>4.490421455938698</v>
      </c>
      <c r="W5" s="14">
        <f>Blacks!W5/Whites!W5</f>
        <v>2.3261390887290165</v>
      </c>
      <c r="X5" s="14">
        <f>Blacks!X5/Whites!X5</f>
        <v>2.8475232198142413</v>
      </c>
      <c r="Y5" s="14">
        <f>Blacks!Y5/Whites!Y5</f>
        <v>4.8570681312933175</v>
      </c>
      <c r="Z5" s="14">
        <f>Blacks!Z5/Whites!Z5</f>
        <v>0.8620689655172414</v>
      </c>
      <c r="AA5" s="1"/>
      <c r="AB5" s="7">
        <v>5</v>
      </c>
      <c r="AC5" s="7" t="s">
        <v>5</v>
      </c>
      <c r="AD5" s="12">
        <f>Blacks!AD5/Whites!AD5</f>
        <v>0.7279707671515732</v>
      </c>
      <c r="AE5" s="12">
        <f>Blacks!AE5/Whites!AE5</f>
        <v>1.2972130582009533</v>
      </c>
      <c r="AF5" s="12">
        <f>Blacks!AF5/Whites!AF5</f>
        <v>1.2379764469697205</v>
      </c>
      <c r="AG5" s="12">
        <f>Blacks!AG5/Whites!AG5</f>
        <v>1.4522750976276886</v>
      </c>
      <c r="AH5" s="12">
        <f>Blacks!AH5/Whites!AH5</f>
        <v>0.8104779548855146</v>
      </c>
      <c r="AI5" s="12"/>
      <c r="AJ5" s="12">
        <f>Blacks!AJ5/Whites!AJ5</f>
        <v>1.4394931195618463</v>
      </c>
      <c r="AK5" s="12">
        <f>Blacks!AK5/Whites!AK5</f>
        <v>0.977207911275778</v>
      </c>
      <c r="AL5" s="12">
        <f>Blacks!AL5/Whites!AL5</f>
        <v>1.6230458581176657</v>
      </c>
      <c r="AM5" s="12">
        <f>Blacks!AM5/Whites!AM5</f>
        <v>1.659800727888492</v>
      </c>
    </row>
    <row r="6" spans="1:39" ht="12.75">
      <c r="A6" s="7">
        <v>6</v>
      </c>
      <c r="B6" s="7" t="s">
        <v>21</v>
      </c>
      <c r="C6" s="14">
        <f>Blacks!C6/Whites!C6</f>
        <v>2.693089430894309</v>
      </c>
      <c r="D6" s="14">
        <f>Blacks!D6/Whites!D6</f>
        <v>2.2105290824506527</v>
      </c>
      <c r="E6" s="14">
        <f>Blacks!E6/Whites!E6</f>
        <v>4.009575104727708</v>
      </c>
      <c r="F6" s="14">
        <f>Blacks!F6/Whites!F6</f>
        <v>1.9357958361316319</v>
      </c>
      <c r="G6" s="14">
        <f>Blacks!G6/Whites!G6</f>
        <v>2.2872471436064674</v>
      </c>
      <c r="H6" s="14">
        <f>Blacks!H6/Whites!H6</f>
        <v>1.5294117647058822</v>
      </c>
      <c r="I6" s="14">
        <f>Blacks!I6/Whites!I6</f>
        <v>2.1859873631930467</v>
      </c>
      <c r="J6" s="14">
        <f>Blacks!J6/Whites!J6</f>
        <v>1.1115222015492305</v>
      </c>
      <c r="K6" s="14">
        <f>Blacks!K6/Whites!K6</f>
        <v>2.307738967800637</v>
      </c>
      <c r="L6" s="14">
        <f>Blacks!L6/Whites!L6</f>
        <v>2.1295103142029514</v>
      </c>
      <c r="N6" s="7">
        <v>6</v>
      </c>
      <c r="O6" s="7" t="s">
        <v>21</v>
      </c>
      <c r="P6" s="14">
        <f>Blacks!P6/Whites!P6</f>
        <v>10.335384615384616</v>
      </c>
      <c r="Q6" s="14">
        <f>Blacks!Q6/Whites!Q6</f>
        <v>6.133025597985733</v>
      </c>
      <c r="R6" s="14">
        <f>Blacks!R6/Whites!R6</f>
        <v>16.101899827288428</v>
      </c>
      <c r="S6" s="14">
        <f>Blacks!S6/Whites!S6</f>
        <v>3.978369384359401</v>
      </c>
      <c r="T6" s="14">
        <f>Blacks!T6/Whites!T6</f>
        <v>5.812858312858313</v>
      </c>
      <c r="U6" s="14">
        <f>Blacks!U6/Whites!U6</f>
        <v>3.151898734177215</v>
      </c>
      <c r="V6" s="14">
        <f>Blacks!V6/Whites!V6</f>
        <v>7.9409657734147</v>
      </c>
      <c r="W6" s="14">
        <f>Blacks!W6/Whites!W6</f>
        <v>3.6998982706002033</v>
      </c>
      <c r="X6" s="14">
        <f>Blacks!X6/Whites!X6</f>
        <v>4.002737850787132</v>
      </c>
      <c r="Y6" s="14">
        <f>Blacks!Y6/Whites!Y6</f>
        <v>4.020807833537332</v>
      </c>
      <c r="Z6" s="14">
        <f>Blacks!Z6/Whites!Z6</f>
        <v>4.275590551181102</v>
      </c>
      <c r="AA6" s="1"/>
      <c r="AB6" s="7">
        <v>6</v>
      </c>
      <c r="AC6" s="7" t="s">
        <v>21</v>
      </c>
      <c r="AD6" s="12">
        <f>Blacks!AD6/Whites!AD6</f>
        <v>3.837742815674892</v>
      </c>
      <c r="AE6" s="12">
        <f>Blacks!AE6/Whites!AE6</f>
        <v>2.7744604885209165</v>
      </c>
      <c r="AF6" s="12">
        <f>Blacks!AF6/Whites!AF6</f>
        <v>4.015861882298354</v>
      </c>
      <c r="AG6" s="12">
        <f>Blacks!AG6/Whites!AG6</f>
        <v>2.0551595938492744</v>
      </c>
      <c r="AH6" s="12">
        <f>Blacks!AH6/Whites!AH6</f>
        <v>2.5414211704699126</v>
      </c>
      <c r="AI6" s="12">
        <f>Blacks!AI6/Whites!AI6</f>
        <v>2.0608568646543333</v>
      </c>
      <c r="AJ6" s="12">
        <f>Blacks!AJ6/Whites!AJ6</f>
        <v>3.6326677395862994</v>
      </c>
      <c r="AK6" s="12">
        <f>Blacks!AK6/Whites!AK6</f>
        <v>3.328676895021364</v>
      </c>
      <c r="AL6" s="12">
        <f>Blacks!AL6/Whites!AL6</f>
        <v>1.7344846651360633</v>
      </c>
      <c r="AM6" s="12">
        <f>Blacks!AM6/Whites!AM6</f>
        <v>1.8881372899300881</v>
      </c>
    </row>
    <row r="7" spans="1:39" ht="12.75">
      <c r="A7" s="7">
        <v>8</v>
      </c>
      <c r="B7" s="7" t="s">
        <v>22</v>
      </c>
      <c r="C7" s="14">
        <f>Blacks!C7/Whites!C7</f>
        <v>4.104089219330855</v>
      </c>
      <c r="D7" s="14">
        <f>Blacks!D7/Whites!D7</f>
        <v>3.254978419903681</v>
      </c>
      <c r="E7" s="14">
        <f>Blacks!E7/Whites!E7</f>
        <v>6.079169869331284</v>
      </c>
      <c r="F7" s="14">
        <f>Blacks!F7/Whites!F7</f>
        <v>2.372670807453416</v>
      </c>
      <c r="G7" s="14">
        <f>Blacks!G7/Whites!G7</f>
        <v>2.303365924026286</v>
      </c>
      <c r="H7" s="14">
        <f>Blacks!H7/Whites!H7</f>
        <v>0.937579617834395</v>
      </c>
      <c r="I7" s="14">
        <f>Blacks!I7/Whites!I7</f>
        <v>4.172944140842305</v>
      </c>
      <c r="J7" s="14">
        <f>Blacks!J7/Whites!J7</f>
        <v>1.72484366117112</v>
      </c>
      <c r="K7" s="14">
        <f>Blacks!K7/Whites!K7</f>
        <v>2.02464616886286</v>
      </c>
      <c r="L7" s="14">
        <f>Blacks!L7/Whites!L7</f>
        <v>2.614925499748535</v>
      </c>
      <c r="N7" s="7">
        <v>8</v>
      </c>
      <c r="O7" s="7" t="s">
        <v>22</v>
      </c>
      <c r="P7" s="14">
        <f>Blacks!P7/Whites!P7</f>
        <v>10.302521008403362</v>
      </c>
      <c r="Q7" s="14">
        <f>Blacks!Q7/Whites!Q7</f>
        <v>11.486928104575163</v>
      </c>
      <c r="R7" s="14">
        <f>Blacks!R7/Whites!R7</f>
        <v>16.57654723127036</v>
      </c>
      <c r="S7" s="14">
        <f>Blacks!S7/Whites!S7</f>
        <v>4.692176870748299</v>
      </c>
      <c r="T7" s="14">
        <f>Blacks!T7/Whites!T7</f>
        <v>5.845070422535211</v>
      </c>
      <c r="U7" s="14">
        <f>Blacks!U7/Whites!U7</f>
        <v>3.416666666666667</v>
      </c>
      <c r="V7" s="14">
        <f>Blacks!V7/Whites!V7</f>
        <v>22.009515570934255</v>
      </c>
      <c r="W7" s="14">
        <f>Blacks!W7/Whites!W7</f>
        <v>2.9872881355932206</v>
      </c>
      <c r="X7" s="14">
        <f>Blacks!X7/Whites!X7</f>
        <v>7.250896057347671</v>
      </c>
      <c r="Y7" s="14">
        <f>Blacks!Y7/Whites!Y7</f>
        <v>9.347533632286995</v>
      </c>
      <c r="Z7" s="14">
        <f>Blacks!Z7/Whites!Z7</f>
        <v>10.949943117178613</v>
      </c>
      <c r="AA7" s="1"/>
      <c r="AB7" s="7">
        <v>8</v>
      </c>
      <c r="AC7" s="7" t="s">
        <v>22</v>
      </c>
      <c r="AD7" s="12">
        <f>Blacks!AD7/Whites!AD7</f>
        <v>2.5103062964316165</v>
      </c>
      <c r="AE7" s="12">
        <f>Blacks!AE7/Whites!AE7</f>
        <v>3.529033567268651</v>
      </c>
      <c r="AF7" s="12">
        <f>Blacks!AF7/Whites!AF7</f>
        <v>2.726778094308097</v>
      </c>
      <c r="AG7" s="12">
        <f>Blacks!AG7/Whites!AG7</f>
        <v>1.9775928696085765</v>
      </c>
      <c r="AH7" s="12">
        <f>Blacks!AH7/Whites!AH7</f>
        <v>2.5376212965406824</v>
      </c>
      <c r="AI7" s="12">
        <f>Blacks!AI7/Whites!AI7</f>
        <v>3.6441349637681153</v>
      </c>
      <c r="AJ7" s="12">
        <f>Blacks!AJ7/Whites!AJ7</f>
        <v>5.274337452907206</v>
      </c>
      <c r="AK7" s="12">
        <f>Blacks!AK7/Whites!AK7</f>
        <v>1.7319182038590883</v>
      </c>
      <c r="AL7" s="12">
        <f>Blacks!AL7/Whites!AL7</f>
        <v>3.581315179343227</v>
      </c>
      <c r="AM7" s="12">
        <f>Blacks!AM7/Whites!AM7</f>
        <v>3.574684492229664</v>
      </c>
    </row>
    <row r="8" spans="1:39" ht="12.75">
      <c r="A8" s="7">
        <v>12</v>
      </c>
      <c r="B8" s="7" t="s">
        <v>6</v>
      </c>
      <c r="C8" s="14"/>
      <c r="D8" s="14"/>
      <c r="E8" s="14"/>
      <c r="F8" s="14"/>
      <c r="G8" s="14"/>
      <c r="H8" s="14"/>
      <c r="I8" s="14"/>
      <c r="J8" s="14"/>
      <c r="K8" s="14"/>
      <c r="L8" s="14"/>
      <c r="N8" s="7">
        <v>12</v>
      </c>
      <c r="O8" s="7" t="s">
        <v>6</v>
      </c>
      <c r="P8" s="14">
        <f>Blacks!P8/Whites!P8</f>
        <v>3.9489795918367347</v>
      </c>
      <c r="Q8" s="14">
        <f>Blacks!Q8/Whites!Q8</f>
        <v>6.703604806408545</v>
      </c>
      <c r="R8" s="14">
        <f>Blacks!R8/Whites!R8</f>
        <v>11.064912280701755</v>
      </c>
      <c r="S8" s="14">
        <f>Blacks!S8/Whites!S8</f>
        <v>2.207486631016043</v>
      </c>
      <c r="T8" s="14">
        <f>Blacks!T8/Whites!T8</f>
        <v>3.932421560740145</v>
      </c>
      <c r="U8" s="14">
        <f>Blacks!U8/Whites!U8</f>
        <v>2.185185185185185</v>
      </c>
      <c r="V8" s="14">
        <f>Blacks!V8/Whites!V8</f>
        <v>17.63975155279503</v>
      </c>
      <c r="W8" s="14">
        <f>Blacks!W8/Whites!W8</f>
        <v>4.117940199335548</v>
      </c>
      <c r="X8" s="14">
        <f>Blacks!X8/Whites!X8</f>
        <v>2.1628787878787876</v>
      </c>
      <c r="Y8" s="14">
        <f>Blacks!Y8/Whites!Y8</f>
        <v>2.6444444444444444</v>
      </c>
      <c r="Z8" s="14">
        <f>Blacks!Z8/Whites!Z8</f>
        <v>2.4987893462469737</v>
      </c>
      <c r="AA8" s="1"/>
      <c r="AB8" s="7">
        <v>12</v>
      </c>
      <c r="AC8" s="7" t="s">
        <v>6</v>
      </c>
      <c r="AD8" s="12"/>
      <c r="AE8" s="12"/>
      <c r="AF8" s="12"/>
      <c r="AG8" s="12"/>
      <c r="AH8" s="12"/>
      <c r="AI8" s="12"/>
      <c r="AJ8" s="12"/>
      <c r="AK8" s="12"/>
      <c r="AL8" s="12"/>
      <c r="AM8" s="12"/>
    </row>
    <row r="9" spans="1:39" ht="12.75">
      <c r="A9" s="7">
        <v>13</v>
      </c>
      <c r="B9" s="7" t="s">
        <v>8</v>
      </c>
      <c r="C9" s="14">
        <f>Blacks!C9/Whites!C9</f>
        <v>6.2556390977443606</v>
      </c>
      <c r="D9" s="14">
        <f>Blacks!D9/Whites!D9</f>
        <v>3.0578241657778458</v>
      </c>
      <c r="E9" s="14">
        <f>Blacks!E9/Whites!E9</f>
        <v>10.567099567099568</v>
      </c>
      <c r="F9" s="14">
        <f>Blacks!F9/Whites!F9</f>
        <v>2.349479402444545</v>
      </c>
      <c r="G9" s="14">
        <f>Blacks!G9/Whites!G9</f>
        <v>2.948309354701633</v>
      </c>
      <c r="H9" s="14">
        <f>Blacks!H9/Whites!H9</f>
        <v>1.7649122807017543</v>
      </c>
      <c r="I9" s="14">
        <f>Blacks!I9/Whites!I9</f>
        <v>2.4104780019847833</v>
      </c>
      <c r="J9" s="14">
        <f>Blacks!J9/Whites!J9</f>
        <v>1.5433285009496194</v>
      </c>
      <c r="K9" s="14">
        <f>Blacks!K9/Whites!K9</f>
        <v>2.5196136525242947</v>
      </c>
      <c r="L9" s="14">
        <f>Blacks!L9/Whites!L9</f>
        <v>2.6599463302432564</v>
      </c>
      <c r="N9" s="7">
        <v>13</v>
      </c>
      <c r="O9" s="7" t="s">
        <v>8</v>
      </c>
      <c r="P9" s="14">
        <f>Blacks!P9/Whites!P9</f>
        <v>7.358974358974359</v>
      </c>
      <c r="Q9" s="14">
        <f>Blacks!Q9/Whites!Q9</f>
        <v>5.261633011413521</v>
      </c>
      <c r="R9" s="14">
        <f>Blacks!R9/Whites!R9</f>
        <v>10.232954545454545</v>
      </c>
      <c r="S9" s="14">
        <f>Blacks!S9/Whites!S9</f>
        <v>1.7032842582106453</v>
      </c>
      <c r="T9" s="14">
        <f>Blacks!T9/Whites!T9</f>
        <v>3.990223904131189</v>
      </c>
      <c r="U9" s="14">
        <f>Blacks!U9/Whites!U9</f>
        <v>2.392523364485981</v>
      </c>
      <c r="V9" s="14">
        <f>Blacks!V9/Whites!V9</f>
        <v>8.89128256513026</v>
      </c>
      <c r="W9" s="14">
        <f>Blacks!W9/Whites!W9</f>
        <v>1.8108626198083067</v>
      </c>
      <c r="X9" s="14">
        <f>Blacks!X9/Whites!X9</f>
        <v>3.4003868471953576</v>
      </c>
      <c r="Y9" s="14">
        <f>Blacks!Y9/Whites!Y9</f>
        <v>3.7584097859327215</v>
      </c>
      <c r="Z9" s="14">
        <f>Blacks!Z9/Whites!Z9</f>
        <v>1.2251908396946565</v>
      </c>
      <c r="AA9" s="1"/>
      <c r="AB9" s="7">
        <v>13</v>
      </c>
      <c r="AC9" s="7" t="s">
        <v>8</v>
      </c>
      <c r="AD9" s="12">
        <f>Blacks!AD9/Whites!AD9</f>
        <v>1.176374506903353</v>
      </c>
      <c r="AE9" s="12">
        <f>Blacks!AE9/Whites!AE9</f>
        <v>1.720711436026954</v>
      </c>
      <c r="AF9" s="12">
        <f>Blacks!AF9/Whites!AF9</f>
        <v>0.96837873822204</v>
      </c>
      <c r="AG9" s="12">
        <f>Blacks!AG9/Whites!AG9</f>
        <v>0.7249624135621032</v>
      </c>
      <c r="AH9" s="12">
        <f>Blacks!AH9/Whites!AH9</f>
        <v>1.3533939027694049</v>
      </c>
      <c r="AI9" s="12">
        <f>Blacks!AI9/Whites!AI9</f>
        <v>1.3556046896192935</v>
      </c>
      <c r="AJ9" s="12">
        <f>Blacks!AJ9/Whites!AJ9</f>
        <v>3.688597264861655</v>
      </c>
      <c r="AK9" s="12">
        <f>Blacks!AK9/Whites!AK9</f>
        <v>1.1733487839394348</v>
      </c>
      <c r="AL9" s="12">
        <f>Blacks!AL9/Whites!AL9</f>
        <v>1.3495667654398733</v>
      </c>
      <c r="AM9" s="12">
        <f>Blacks!AM9/Whites!AM9</f>
        <v>1.412964518569444</v>
      </c>
    </row>
    <row r="10" spans="1:39" ht="12.75">
      <c r="A10" s="7">
        <v>15</v>
      </c>
      <c r="B10" s="7" t="s">
        <v>9</v>
      </c>
      <c r="C10" s="14">
        <f>Blacks!C10/Whites!C10</f>
        <v>3.4648318042813457</v>
      </c>
      <c r="D10" s="14">
        <f>Blacks!D10/Whites!D10</f>
        <v>2.3643987860892386</v>
      </c>
      <c r="E10" s="14">
        <f>Blacks!E10/Whites!E10</f>
        <v>3.4281186977816187</v>
      </c>
      <c r="F10" s="14">
        <f>Blacks!F10/Whites!F10</f>
        <v>3.7298578199052135</v>
      </c>
      <c r="G10" s="14">
        <f>Blacks!G10/Whites!G10</f>
        <v>1.164823525392071</v>
      </c>
      <c r="H10" s="14">
        <f>Blacks!H10/Whites!H10</f>
        <v>0</v>
      </c>
      <c r="I10" s="14">
        <f>Blacks!I10/Whites!I10</f>
        <v>2.041881881881882</v>
      </c>
      <c r="J10" s="14">
        <f>Blacks!J10/Whites!J10</f>
        <v>1.1362745098039218</v>
      </c>
      <c r="K10" s="14">
        <f>Blacks!K10/Whites!K10</f>
        <v>1.3162973552537527</v>
      </c>
      <c r="L10" s="14">
        <f>Blacks!L10/Whites!L10</f>
        <v>1.8567056807374696</v>
      </c>
      <c r="N10" s="7">
        <v>15</v>
      </c>
      <c r="O10" s="7" t="s">
        <v>9</v>
      </c>
      <c r="P10" s="14">
        <f>Blacks!P10/Whites!P10</f>
        <v>1.8115015974440896</v>
      </c>
      <c r="Q10" s="14">
        <f>Blacks!Q10/Whites!Q10</f>
        <v>2.653395784543326</v>
      </c>
      <c r="R10" s="14">
        <f>Blacks!R10/Whites!R10</f>
        <v>0.8274853801169592</v>
      </c>
      <c r="S10" s="14"/>
      <c r="T10" s="14">
        <f>Blacks!T10/Whites!T10</f>
        <v>0.7555555555555555</v>
      </c>
      <c r="U10" s="14"/>
      <c r="V10" s="14">
        <f>Blacks!V10/Whites!V10</f>
        <v>4.458837772397095</v>
      </c>
      <c r="W10" s="14">
        <f>Blacks!W10/Whites!W10</f>
        <v>3.9929577464788735</v>
      </c>
      <c r="X10" s="14"/>
      <c r="Y10" s="14">
        <f>Blacks!Y10/Whites!Y10</f>
        <v>1.2426900584795322</v>
      </c>
      <c r="Z10" s="14">
        <f>Blacks!Z10/Whites!Z10</f>
        <v>1.7907303370786516</v>
      </c>
      <c r="AA10" s="1"/>
      <c r="AB10" s="7">
        <v>15</v>
      </c>
      <c r="AC10" s="7" t="s">
        <v>9</v>
      </c>
      <c r="AD10" s="12">
        <f>Blacks!AD10/Whites!AD10</f>
        <v>0.522825262457385</v>
      </c>
      <c r="AE10" s="12">
        <f>Blacks!AE10/Whites!AE10</f>
        <v>1.1222285344394436</v>
      </c>
      <c r="AF10" s="12">
        <f>Blacks!AF10/Whites!AF10</f>
        <v>0.24138177614807677</v>
      </c>
      <c r="AG10" s="12"/>
      <c r="AH10" s="12">
        <f>Blacks!AH10/Whites!AH10</f>
        <v>0.6486437980390559</v>
      </c>
      <c r="AI10" s="12"/>
      <c r="AJ10" s="12">
        <f>Blacks!AJ10/Whites!AJ10</f>
        <v>2.183690355432141</v>
      </c>
      <c r="AK10" s="12">
        <f>Blacks!AK10/Whites!AK10</f>
        <v>3.5140784308959887</v>
      </c>
      <c r="AL10" s="12"/>
      <c r="AM10" s="12">
        <f>Blacks!AM10/Whites!AM10</f>
        <v>0.6692983553461985</v>
      </c>
    </row>
    <row r="11" spans="1:39" ht="12.75">
      <c r="A11" s="7">
        <v>17</v>
      </c>
      <c r="B11" s="7" t="s">
        <v>10</v>
      </c>
      <c r="C11" s="14">
        <f>Blacks!C11/Whites!C11</f>
        <v>16.746031746031747</v>
      </c>
      <c r="D11" s="14">
        <f>Blacks!D11/Whites!D11</f>
        <v>11.879416909620991</v>
      </c>
      <c r="E11" s="14">
        <f>Blacks!E11/Whites!E11</f>
        <v>16.95533498759305</v>
      </c>
      <c r="F11" s="14">
        <f>Blacks!F11/Whites!F11</f>
        <v>10.483726150392817</v>
      </c>
      <c r="G11" s="14">
        <f>Blacks!G11/Whites!G11</f>
        <v>15.964832576139996</v>
      </c>
      <c r="H11" s="14">
        <f>Blacks!H11/Whites!H11</f>
        <v>14.541666666666668</v>
      </c>
      <c r="I11" s="14">
        <f>Blacks!I11/Whites!I11</f>
        <v>21.82895970009372</v>
      </c>
      <c r="J11" s="14">
        <f>Blacks!J11/Whites!J11</f>
        <v>9.740730606102066</v>
      </c>
      <c r="K11" s="14">
        <f>Blacks!K11/Whites!K11</f>
        <v>12.63921568627451</v>
      </c>
      <c r="L11" s="14">
        <f>Blacks!L11/Whites!L11</f>
        <v>12.405169519973146</v>
      </c>
      <c r="N11" s="7">
        <v>17</v>
      </c>
      <c r="O11" s="7" t="s">
        <v>10</v>
      </c>
      <c r="P11" s="14">
        <f>Blacks!P11/Whites!P11</f>
        <v>15.41726618705036</v>
      </c>
      <c r="Q11" s="14">
        <f>Blacks!Q11/Whites!Q11</f>
        <v>8.398119122257054</v>
      </c>
      <c r="R11" s="14">
        <f>Blacks!R11/Whites!R11</f>
        <v>22.496527777777782</v>
      </c>
      <c r="S11" s="14">
        <f>Blacks!S11/Whites!S11</f>
        <v>3.4964157706093193</v>
      </c>
      <c r="T11" s="14">
        <f>Blacks!T11/Whites!T11</f>
        <v>7.802147239263804</v>
      </c>
      <c r="U11" s="14">
        <f>Blacks!U11/Whites!U11</f>
        <v>3.566666666666667</v>
      </c>
      <c r="V11" s="14">
        <f>Blacks!V11/Whites!V11</f>
        <v>41.49372384937239</v>
      </c>
      <c r="W11" s="14">
        <f>Blacks!W11/Whites!W11</f>
        <v>8.254470426409904</v>
      </c>
      <c r="X11" s="14">
        <f>Blacks!X11/Whites!X11</f>
        <v>3.9730392156862746</v>
      </c>
      <c r="Y11" s="14">
        <f>Blacks!Y11/Whites!Y11</f>
        <v>11.225352112676056</v>
      </c>
      <c r="Z11" s="14">
        <f>Blacks!Z11/Whites!Z11</f>
        <v>0.988970588235294</v>
      </c>
      <c r="AA11" s="1"/>
      <c r="AB11" s="7">
        <v>17</v>
      </c>
      <c r="AC11" s="7" t="s">
        <v>10</v>
      </c>
      <c r="AD11" s="12">
        <f>Blacks!AD11/Whites!AD11</f>
        <v>0.9206519144873675</v>
      </c>
      <c r="AE11" s="12">
        <f>Blacks!AE11/Whites!AE11</f>
        <v>0.7069470821800624</v>
      </c>
      <c r="AF11" s="12">
        <f>Blacks!AF11/Whites!AF11</f>
        <v>1.3268111655853134</v>
      </c>
      <c r="AG11" s="12">
        <f>Blacks!AG11/Whites!AG11</f>
        <v>0.3335088803782147</v>
      </c>
      <c r="AH11" s="12">
        <f>Blacks!AH11/Whites!AH11</f>
        <v>0.48870836584433636</v>
      </c>
      <c r="AI11" s="12">
        <f>Blacks!AI11/Whites!AI11</f>
        <v>0.24527220630372493</v>
      </c>
      <c r="AJ11" s="12">
        <f>Blacks!AJ11/Whites!AJ11</f>
        <v>1.9008566793585784</v>
      </c>
      <c r="AK11" s="12">
        <f>Blacks!AK11/Whites!AK11</f>
        <v>0.8474179977053162</v>
      </c>
      <c r="AL11" s="12">
        <f>Blacks!AL11/Whites!AL11</f>
        <v>0.3143422277381322</v>
      </c>
      <c r="AM11" s="12">
        <f>Blacks!AM11/Whites!AM11</f>
        <v>0.9048930846613982</v>
      </c>
    </row>
    <row r="12" spans="1:39" ht="12.75">
      <c r="A12" s="7">
        <v>19</v>
      </c>
      <c r="B12" s="7" t="s">
        <v>11</v>
      </c>
      <c r="C12" s="14">
        <f>Blacks!C12/Whites!C12</f>
        <v>16.707692307692305</v>
      </c>
      <c r="D12" s="14">
        <f>Blacks!D12/Whites!D12</f>
        <v>9.088822055137845</v>
      </c>
      <c r="E12" s="14">
        <f>Blacks!E12/Whites!E12</f>
        <v>44.00430107526881</v>
      </c>
      <c r="F12" s="14">
        <f>Blacks!F12/Whites!F12</f>
        <v>5.0569280343716425</v>
      </c>
      <c r="G12" s="14">
        <f>Blacks!G12/Whites!G12</f>
        <v>7.192222938836934</v>
      </c>
      <c r="H12" s="14">
        <f>Blacks!H12/Whites!H12</f>
        <v>4.233812949640288</v>
      </c>
      <c r="I12" s="14">
        <f>Blacks!I12/Whites!I12</f>
        <v>7.575881481481482</v>
      </c>
      <c r="J12" s="14">
        <f>Blacks!J12/Whites!J12</f>
        <v>2.883132466870158</v>
      </c>
      <c r="K12" s="14">
        <f>Blacks!K12/Whites!K12</f>
        <v>4.855452906714737</v>
      </c>
      <c r="L12" s="14">
        <f>Blacks!L12/Whites!L12</f>
        <v>7.958724350272482</v>
      </c>
      <c r="N12" s="7">
        <v>19</v>
      </c>
      <c r="O12" s="7" t="s">
        <v>11</v>
      </c>
      <c r="P12" s="14">
        <f>Blacks!P12/Whites!P12</f>
        <v>21.999999999999996</v>
      </c>
      <c r="Q12" s="14">
        <f>Blacks!Q12/Whites!Q12</f>
        <v>17.18413597733711</v>
      </c>
      <c r="R12" s="14">
        <f>Blacks!R12/Whites!R12</f>
        <v>51.613526570048315</v>
      </c>
      <c r="S12" s="14">
        <f>Blacks!S12/Whites!S12</f>
        <v>5.858823529411765</v>
      </c>
      <c r="T12" s="14">
        <f>Blacks!T12/Whites!T12</f>
        <v>12.946942736978324</v>
      </c>
      <c r="U12" s="14"/>
      <c r="V12" s="14">
        <f>Blacks!V12/Whites!V12</f>
        <v>30.891145410235577</v>
      </c>
      <c r="W12" s="14">
        <f>Blacks!W12/Whites!W12</f>
        <v>7.011357769747031</v>
      </c>
      <c r="X12" s="14">
        <f>Blacks!X12/Whites!X12</f>
        <v>10.439024390243903</v>
      </c>
      <c r="Y12" s="14">
        <f>Blacks!Y12/Whites!Y12</f>
        <v>12.33267845448592</v>
      </c>
      <c r="Z12" s="14">
        <f>Blacks!Z12/Whites!Z12</f>
        <v>8.81081081081081</v>
      </c>
      <c r="AA12" s="1"/>
      <c r="AB12" s="7">
        <v>19</v>
      </c>
      <c r="AC12" s="7" t="s">
        <v>11</v>
      </c>
      <c r="AD12" s="12">
        <f>Blacks!AD12/Whites!AD12</f>
        <v>1.316758747697974</v>
      </c>
      <c r="AE12" s="12">
        <f>Blacks!AE12/Whites!AE12</f>
        <v>1.8906890104227583</v>
      </c>
      <c r="AF12" s="12">
        <f>Blacks!AF12/Whites!AF12</f>
        <v>1.1729200398334703</v>
      </c>
      <c r="AG12" s="12">
        <f>Blacks!AG12/Whites!AG12</f>
        <v>1.1585736418611625</v>
      </c>
      <c r="AH12" s="12">
        <f>Blacks!AH12/Whites!AH12</f>
        <v>1.800130897926809</v>
      </c>
      <c r="AI12" s="12"/>
      <c r="AJ12" s="12">
        <f>Blacks!AJ12/Whites!AJ12</f>
        <v>4.077564503318331</v>
      </c>
      <c r="AK12" s="12">
        <f>Blacks!AK12/Whites!AK12</f>
        <v>2.43185418995276</v>
      </c>
      <c r="AL12" s="12">
        <f>Blacks!AL12/Whites!AL12</f>
        <v>2.149958941174673</v>
      </c>
      <c r="AM12" s="12">
        <f>Blacks!AM12/Whites!AM12</f>
        <v>1.5495797959208986</v>
      </c>
    </row>
    <row r="13" spans="1:39" ht="12.75">
      <c r="A13" s="7">
        <v>21</v>
      </c>
      <c r="B13" s="7" t="s">
        <v>23</v>
      </c>
      <c r="C13" s="14">
        <f>Blacks!C13/Whites!C13</f>
        <v>18.698630136986303</v>
      </c>
      <c r="D13" s="14">
        <f>Blacks!D13/Whites!D13</f>
        <v>9.36293773469566</v>
      </c>
      <c r="E13" s="14">
        <f>Blacks!E13/Whites!E13</f>
        <v>23.453196347031962</v>
      </c>
      <c r="F13" s="14">
        <f>Blacks!F13/Whites!F13</f>
        <v>7.969183359013867</v>
      </c>
      <c r="G13" s="14">
        <f>Blacks!G13/Whites!G13</f>
        <v>9.57117683113699</v>
      </c>
      <c r="H13" s="14">
        <f>Blacks!H13/Whites!H13</f>
        <v>13.547169811320753</v>
      </c>
      <c r="I13" s="14">
        <f>Blacks!I13/Whites!I13</f>
        <v>14.92451515503426</v>
      </c>
      <c r="J13" s="14">
        <f>Blacks!J13/Whites!J13</f>
        <v>4.826609787010417</v>
      </c>
      <c r="K13" s="14">
        <f>Blacks!K13/Whites!K13</f>
        <v>7.250073811632713</v>
      </c>
      <c r="L13" s="14">
        <f>Blacks!L13/Whites!L13</f>
        <v>10.075208458226607</v>
      </c>
      <c r="N13" s="7">
        <v>21</v>
      </c>
      <c r="O13" s="7" t="s">
        <v>23</v>
      </c>
      <c r="P13" s="14">
        <f>Blacks!P13/Whites!P13</f>
        <v>6.294392523364486</v>
      </c>
      <c r="Q13" s="14">
        <f>Blacks!Q13/Whites!Q13</f>
        <v>4.854455445544555</v>
      </c>
      <c r="R13" s="14">
        <f>Blacks!R13/Whites!R13</f>
        <v>16.173387096774192</v>
      </c>
      <c r="S13" s="14">
        <f>Blacks!S13/Whites!S13</f>
        <v>2.7320837927232637</v>
      </c>
      <c r="T13" s="14">
        <f>Blacks!T13/Whites!T13</f>
        <v>3.7196991611223607</v>
      </c>
      <c r="U13" s="14">
        <f>Blacks!U13/Whites!U13</f>
        <v>2.4930555555555554</v>
      </c>
      <c r="V13" s="14">
        <f>Blacks!V13/Whites!V13</f>
        <v>17.776009791921663</v>
      </c>
      <c r="W13" s="14">
        <f>Blacks!W13/Whites!W13</f>
        <v>1.4832258064516128</v>
      </c>
      <c r="X13" s="14">
        <f>Blacks!X13/Whites!X13</f>
        <v>5.835190615835777</v>
      </c>
      <c r="Y13" s="14">
        <f>Blacks!Y13/Whites!Y13</f>
        <v>6.395890410958904</v>
      </c>
      <c r="Z13" s="14">
        <f>Blacks!Z13/Whites!Z13</f>
        <v>8.719202898550726</v>
      </c>
      <c r="AA13" s="1"/>
      <c r="AB13" s="7">
        <v>21</v>
      </c>
      <c r="AC13" s="7" t="s">
        <v>23</v>
      </c>
      <c r="AD13" s="12">
        <f>Blacks!AD13/Whites!AD13</f>
        <v>0.3366231898942179</v>
      </c>
      <c r="AE13" s="12">
        <f>Blacks!AE13/Whites!AE13</f>
        <v>0.5184756732447017</v>
      </c>
      <c r="AF13" s="12">
        <f>Blacks!AF13/Whites!AF13</f>
        <v>0.6896026817607298</v>
      </c>
      <c r="AG13" s="12">
        <f>Blacks!AG13/Whites!AG13</f>
        <v>0.3428310869059161</v>
      </c>
      <c r="AH13" s="12">
        <f>Blacks!AH13/Whites!AH13</f>
        <v>0.38863550708011374</v>
      </c>
      <c r="AI13" s="12">
        <f>Blacks!AI13/Whites!AI13</f>
        <v>0.1840277777777778</v>
      </c>
      <c r="AJ13" s="12">
        <f>Blacks!AJ13/Whites!AJ13</f>
        <v>1.1910611237461577</v>
      </c>
      <c r="AK13" s="12">
        <f>Blacks!AK13/Whites!AK13</f>
        <v>0.3073017857054313</v>
      </c>
      <c r="AL13" s="12">
        <f>Blacks!AL13/Whites!AL13</f>
        <v>0.8048456839809324</v>
      </c>
      <c r="AM13" s="12">
        <f>Blacks!AM13/Whites!AM13</f>
        <v>0.6348146976290634</v>
      </c>
    </row>
    <row r="14" spans="1:39" ht="12.75">
      <c r="A14" s="7">
        <v>22</v>
      </c>
      <c r="B14" s="7" t="s">
        <v>24</v>
      </c>
      <c r="C14" s="14">
        <f>Blacks!C14/Whites!C14</f>
        <v>11.09871244635193</v>
      </c>
      <c r="D14" s="14">
        <f>Blacks!D14/Whites!D14</f>
        <v>2.9956100855470513</v>
      </c>
      <c r="E14" s="14">
        <f>Blacks!E14/Whites!E14</f>
        <v>9.307692307692308</v>
      </c>
      <c r="F14" s="14">
        <f>Blacks!F14/Whites!F14</f>
        <v>1.617447495961228</v>
      </c>
      <c r="G14" s="14">
        <f>Blacks!G14/Whites!G14</f>
        <v>3.1057714273846857</v>
      </c>
      <c r="H14" s="14">
        <f>Blacks!H14/Whites!H14</f>
        <v>2.4495677233429394</v>
      </c>
      <c r="I14" s="14">
        <f>Blacks!I14/Whites!I14</f>
        <v>3.3790532815001146</v>
      </c>
      <c r="J14" s="14">
        <f>Blacks!J14/Whites!J14</f>
        <v>1.6447213354843877</v>
      </c>
      <c r="K14" s="14">
        <f>Blacks!K14/Whites!K14</f>
        <v>2.9478172588832487</v>
      </c>
      <c r="L14" s="14">
        <f>Blacks!L14/Whites!L14</f>
        <v>3.6350134708852875</v>
      </c>
      <c r="N14" s="7">
        <v>22</v>
      </c>
      <c r="O14" s="7" t="s">
        <v>24</v>
      </c>
      <c r="P14" s="14">
        <f>Blacks!P14/Whites!P14</f>
        <v>10.774436090225564</v>
      </c>
      <c r="Q14" s="14">
        <f>Blacks!Q14/Whites!Q14</f>
        <v>7.258186397984886</v>
      </c>
      <c r="R14" s="14">
        <f>Blacks!R14/Whites!R14</f>
        <v>11.256880733944955</v>
      </c>
      <c r="S14" s="14">
        <f>Blacks!S14/Whites!S14</f>
        <v>2.8826979472140764</v>
      </c>
      <c r="T14" s="14">
        <f>Blacks!T14/Whites!T14</f>
        <v>4.277073428420497</v>
      </c>
      <c r="U14" s="14">
        <f>Blacks!U14/Whites!U14</f>
        <v>4.5200000000000005</v>
      </c>
      <c r="V14" s="14">
        <f>Blacks!V14/Whites!V14</f>
        <v>10.088653775994162</v>
      </c>
      <c r="W14" s="14">
        <f>Blacks!W14/Whites!W14</f>
        <v>2.00976800976801</v>
      </c>
      <c r="X14" s="14">
        <f>Blacks!X14/Whites!X14</f>
        <v>4.819411296738266</v>
      </c>
      <c r="Y14" s="14">
        <f>Blacks!Y14/Whites!Y14</f>
        <v>4.1905940594059405</v>
      </c>
      <c r="Z14" s="14">
        <f>Blacks!Z14/Whites!Z14</f>
        <v>3.0693069306930694</v>
      </c>
      <c r="AA14" s="1"/>
      <c r="AB14" s="7">
        <v>22</v>
      </c>
      <c r="AC14" s="7" t="s">
        <v>24</v>
      </c>
      <c r="AD14" s="12">
        <f>Blacks!AD14/Whites!AD14</f>
        <v>0.970782524757369</v>
      </c>
      <c r="AE14" s="12">
        <f>Blacks!AE14/Whites!AE14</f>
        <v>2.422940967185125</v>
      </c>
      <c r="AF14" s="12">
        <f>Blacks!AF14/Whites!AF14</f>
        <v>1.2094169383577222</v>
      </c>
      <c r="AG14" s="12">
        <f>Blacks!AG14/Whites!AG14</f>
        <v>1.7822513277322345</v>
      </c>
      <c r="AH14" s="12">
        <f>Blacks!AH14/Whites!AH14</f>
        <v>1.3771372196640186</v>
      </c>
      <c r="AI14" s="12">
        <f>Blacks!AI14/Whites!AI14</f>
        <v>1.845223529411765</v>
      </c>
      <c r="AJ14" s="12">
        <f>Blacks!AJ14/Whites!AJ14</f>
        <v>2.9856450714252576</v>
      </c>
      <c r="AK14" s="12">
        <f>Blacks!AK14/Whites!AK14</f>
        <v>1.2219504705191366</v>
      </c>
      <c r="AL14" s="12">
        <f>Blacks!AL14/Whites!AL14</f>
        <v>1.6349084334230584</v>
      </c>
      <c r="AM14" s="12">
        <f>Blacks!AM14/Whites!AM14</f>
        <v>1.152841411172362</v>
      </c>
    </row>
    <row r="15" spans="1:39" ht="12.75">
      <c r="A15" s="7">
        <v>23</v>
      </c>
      <c r="B15" s="7" t="s">
        <v>12</v>
      </c>
      <c r="C15" s="14">
        <f>Blacks!C15/Whites!C15</f>
        <v>0</v>
      </c>
      <c r="D15" s="14">
        <f>Blacks!D15/Whites!D15</f>
        <v>5.065848630926295</v>
      </c>
      <c r="E15" s="14">
        <f>Blacks!E15/Whites!E15</f>
        <v>18.95937277263008</v>
      </c>
      <c r="F15" s="14">
        <f>Blacks!F15/Whites!F15</f>
        <v>5.090909090909091</v>
      </c>
      <c r="G15" s="14">
        <f>Blacks!G15/Whites!G15</f>
        <v>4.024992306114075</v>
      </c>
      <c r="H15" s="14">
        <f>Blacks!H15/Whites!H15</f>
        <v>0</v>
      </c>
      <c r="I15" s="14">
        <f>Blacks!I15/Whites!I15</f>
        <v>2.9675240161140377</v>
      </c>
      <c r="J15" s="14">
        <f>Blacks!J15/Whites!J15</f>
        <v>2.001363689799757</v>
      </c>
      <c r="K15" s="14">
        <f>Blacks!K15/Whites!K15</f>
        <v>4.634153752658766</v>
      </c>
      <c r="L15" s="14">
        <f>Blacks!L15/Whites!L15</f>
        <v>6.2340115406710055</v>
      </c>
      <c r="N15" s="7">
        <v>23</v>
      </c>
      <c r="O15" s="7" t="s">
        <v>12</v>
      </c>
      <c r="P15" s="14">
        <f>Blacks!P15/Whites!P15</f>
        <v>43.243902439024396</v>
      </c>
      <c r="Q15" s="14">
        <f>Blacks!Q15/Whites!Q15</f>
        <v>11.667105263157895</v>
      </c>
      <c r="R15" s="14">
        <f>Blacks!R15/Whites!R15</f>
        <v>17.218446601941746</v>
      </c>
      <c r="S15" s="14"/>
      <c r="T15" s="14">
        <f>Blacks!T15/Whites!T15</f>
        <v>3.230418943533697</v>
      </c>
      <c r="U15" s="14"/>
      <c r="V15" s="14">
        <f>Blacks!V15/Whites!V15</f>
        <v>37.909738717339664</v>
      </c>
      <c r="W15" s="14">
        <f>Blacks!W15/Whites!W15</f>
        <v>2.4122448979591837</v>
      </c>
      <c r="X15" s="14">
        <f>Blacks!X15/Whites!X15</f>
        <v>4.878954607977992</v>
      </c>
      <c r="Y15" s="14">
        <f>Blacks!Y15/Whites!Y15</f>
        <v>17.887608069164266</v>
      </c>
      <c r="Z15" s="14"/>
      <c r="AA15" s="1"/>
      <c r="AB15" s="7">
        <v>23</v>
      </c>
      <c r="AC15" s="7" t="s">
        <v>12</v>
      </c>
      <c r="AD15" s="12"/>
      <c r="AE15" s="12">
        <f>Blacks!AE15/Whites!AE15</f>
        <v>2.3030899881081828</v>
      </c>
      <c r="AF15" s="12">
        <f>Blacks!AF15/Whites!AF15</f>
        <v>0.9081759617490326</v>
      </c>
      <c r="AG15" s="12"/>
      <c r="AH15" s="12">
        <f>Blacks!AH15/Whites!AH15</f>
        <v>0.8025900915702626</v>
      </c>
      <c r="AI15" s="12"/>
      <c r="AJ15" s="12">
        <f>Blacks!AJ15/Whites!AJ15</f>
        <v>12.774871748799638</v>
      </c>
      <c r="AK15" s="12">
        <f>Blacks!AK15/Whites!AK15</f>
        <v>1.2053006208984118</v>
      </c>
      <c r="AL15" s="12">
        <f>Blacks!AL15/Whites!AL15</f>
        <v>1.0528253632453985</v>
      </c>
      <c r="AM15" s="12">
        <f>Blacks!AM15/Whites!AM15</f>
        <v>2.869357548099584</v>
      </c>
    </row>
    <row r="16" spans="1:39" ht="12.75">
      <c r="A16" s="7">
        <v>24</v>
      </c>
      <c r="B16" s="7" t="s">
        <v>13</v>
      </c>
      <c r="C16" s="14">
        <f>Blacks!C16/Whites!C16</f>
        <v>18.87264150943396</v>
      </c>
      <c r="D16" s="14">
        <f>Blacks!D16/Whites!D16</f>
        <v>3.1168141592920353</v>
      </c>
      <c r="E16" s="14">
        <f>Blacks!E16/Whites!E16</f>
        <v>11.286188894162317</v>
      </c>
      <c r="F16" s="14">
        <f>Blacks!F16/Whites!F16</f>
        <v>3.297685554668795</v>
      </c>
      <c r="G16" s="14">
        <f>Blacks!G16/Whites!G16</f>
        <v>3.450069115737444</v>
      </c>
      <c r="H16" s="14">
        <f>Blacks!H16/Whites!H16</f>
        <v>1.9125214408233278</v>
      </c>
      <c r="I16" s="14">
        <f>Blacks!I16/Whites!I16</f>
        <v>5.104706369690597</v>
      </c>
      <c r="J16" s="14">
        <f>Blacks!J16/Whites!J16</f>
        <v>1.441293102265399</v>
      </c>
      <c r="K16" s="14">
        <f>Blacks!K16/Whites!K16</f>
        <v>1.761689659382249</v>
      </c>
      <c r="L16" s="14">
        <f>Blacks!L16/Whites!L16</f>
        <v>2.2863576275667574</v>
      </c>
      <c r="N16" s="7">
        <v>24</v>
      </c>
      <c r="O16" s="7" t="s">
        <v>13</v>
      </c>
      <c r="P16" s="14">
        <f>Blacks!P16/Whites!P16</f>
        <v>7.333333333333333</v>
      </c>
      <c r="Q16" s="14">
        <f>Blacks!Q16/Whites!Q16</f>
        <v>7.147934678194043</v>
      </c>
      <c r="R16" s="14">
        <f>Blacks!R16/Whites!R16</f>
        <v>12.181058495821727</v>
      </c>
      <c r="S16" s="14">
        <f>Blacks!S16/Whites!S16</f>
        <v>3.714828897338403</v>
      </c>
      <c r="T16" s="14">
        <f>Blacks!T16/Whites!T16</f>
        <v>6.433981576253839</v>
      </c>
      <c r="U16" s="14">
        <f>Blacks!U16/Whites!U16</f>
        <v>1.6666666666666667</v>
      </c>
      <c r="V16" s="14">
        <f>Blacks!V16/Whites!V16</f>
        <v>21.367816091954026</v>
      </c>
      <c r="W16" s="14">
        <f>Blacks!W16/Whites!W16</f>
        <v>6.505443234836703</v>
      </c>
      <c r="X16" s="14">
        <f>Blacks!X16/Whites!X16</f>
        <v>2.859259259259259</v>
      </c>
      <c r="Y16" s="14">
        <f>Blacks!Y16/Whites!Y16</f>
        <v>9.719298245614036</v>
      </c>
      <c r="Z16" s="14">
        <f>Blacks!Z16/Whites!Z16</f>
        <v>9.013559322033899</v>
      </c>
      <c r="AA16" s="1"/>
      <c r="AB16" s="7">
        <v>24</v>
      </c>
      <c r="AC16" s="7" t="s">
        <v>13</v>
      </c>
      <c r="AD16" s="12">
        <f>Blacks!AD16/Whites!AD16</f>
        <v>0.38856952428559527</v>
      </c>
      <c r="AE16" s="12">
        <f>Blacks!AE16/Whites!AE16</f>
        <v>2.2933464470071745</v>
      </c>
      <c r="AF16" s="12">
        <f>Blacks!AF16/Whites!AF16</f>
        <v>1.0792889087761304</v>
      </c>
      <c r="AG16" s="12">
        <f>Blacks!AG16/Whites!AG16</f>
        <v>1.1264957909886297</v>
      </c>
      <c r="AH16" s="12">
        <f>Blacks!AH16/Whites!AH16</f>
        <v>1.86488483575744</v>
      </c>
      <c r="AI16" s="12">
        <f>Blacks!AI16/Whites!AI16</f>
        <v>0.8714499252615845</v>
      </c>
      <c r="AJ16" s="12">
        <f>Blacks!AJ16/Whites!AJ16</f>
        <v>4.185905034386759</v>
      </c>
      <c r="AK16" s="12">
        <f>Blacks!AK16/Whites!AK16</f>
        <v>4.5136157417332825</v>
      </c>
      <c r="AL16" s="12">
        <f>Blacks!AL16/Whites!AL16</f>
        <v>1.6230209696876359</v>
      </c>
      <c r="AM16" s="12">
        <f>Blacks!AM16/Whites!AM16</f>
        <v>4.250996488225572</v>
      </c>
    </row>
    <row r="17" spans="1:39" ht="12.75">
      <c r="A17" s="7">
        <v>26</v>
      </c>
      <c r="B17" s="7" t="s">
        <v>25</v>
      </c>
      <c r="C17" s="14">
        <f>Blacks!C17/Whites!C17</f>
        <v>38.06030150753769</v>
      </c>
      <c r="D17" s="14">
        <f>Blacks!D17/Whites!D17</f>
        <v>4.841352941176471</v>
      </c>
      <c r="E17" s="14">
        <f>Blacks!E17/Whites!E17</f>
        <v>23.579841449603624</v>
      </c>
      <c r="F17" s="14">
        <f>Blacks!F17/Whites!F17</f>
        <v>4.9499143835616435</v>
      </c>
      <c r="G17" s="14">
        <f>Blacks!G17/Whites!G17</f>
        <v>4.170286949548482</v>
      </c>
      <c r="H17" s="14">
        <f>Blacks!H17/Whites!H17</f>
        <v>6.208020050125313</v>
      </c>
      <c r="I17" s="14">
        <f>Blacks!I17/Whites!I17</f>
        <v>5.274862923047835</v>
      </c>
      <c r="J17" s="14">
        <f>Blacks!J17/Whites!J17</f>
        <v>1.9795736142463005</v>
      </c>
      <c r="K17" s="14">
        <f>Blacks!K17/Whites!K17</f>
        <v>8.42959508644222</v>
      </c>
      <c r="L17" s="14">
        <f>Blacks!L17/Whites!L17</f>
        <v>4.712890775762254</v>
      </c>
      <c r="N17" s="7">
        <v>26</v>
      </c>
      <c r="O17" s="7" t="s">
        <v>25</v>
      </c>
      <c r="P17" s="14">
        <f>Blacks!P17/Whites!P17</f>
        <v>15.088235294117645</v>
      </c>
      <c r="Q17" s="14">
        <f>Blacks!Q17/Whites!Q17</f>
        <v>9.114</v>
      </c>
      <c r="R17" s="14">
        <f>Blacks!R17/Whites!R17</f>
        <v>16.80873180873181</v>
      </c>
      <c r="S17" s="14">
        <f>Blacks!S17/Whites!S17</f>
        <v>2.4023991275899674</v>
      </c>
      <c r="T17" s="14">
        <f>Blacks!T17/Whites!T17</f>
        <v>5.670537010159651</v>
      </c>
      <c r="U17" s="14">
        <f>Blacks!U17/Whites!U17</f>
        <v>4.28125</v>
      </c>
      <c r="V17" s="14">
        <f>Blacks!V17/Whites!V17</f>
        <v>26.444055944055943</v>
      </c>
      <c r="W17" s="14">
        <f>Blacks!W17/Whites!W17</f>
        <v>2.7888784165881244</v>
      </c>
      <c r="X17" s="14">
        <f>Blacks!X17/Whites!X17</f>
        <v>6.390718562874252</v>
      </c>
      <c r="Y17" s="14">
        <f>Blacks!Y17/Whites!Y17</f>
        <v>3.2450331125827816</v>
      </c>
      <c r="Z17" s="14">
        <f>Blacks!Z17/Whites!Z17</f>
        <v>7.19718309859155</v>
      </c>
      <c r="AA17" s="1"/>
      <c r="AB17" s="7">
        <v>26</v>
      </c>
      <c r="AC17" s="7" t="s">
        <v>25</v>
      </c>
      <c r="AD17" s="12">
        <f>Blacks!AD17/Whites!AD17</f>
        <v>0.39642973640472823</v>
      </c>
      <c r="AE17" s="12">
        <f>Blacks!AE17/Whites!AE17</f>
        <v>1.882531620961569</v>
      </c>
      <c r="AF17" s="12">
        <f>Blacks!AF17/Whites!AF17</f>
        <v>0.7128432922102774</v>
      </c>
      <c r="AG17" s="12">
        <f>Blacks!AG17/Whites!AG17</f>
        <v>0.4853415516777795</v>
      </c>
      <c r="AH17" s="12">
        <f>Blacks!AH17/Whites!AH17</f>
        <v>1.3597474415456237</v>
      </c>
      <c r="AI17" s="12">
        <f>Blacks!AI17/Whites!AI17</f>
        <v>0.6896321154622529</v>
      </c>
      <c r="AJ17" s="12">
        <f>Blacks!AJ17/Whites!AJ17</f>
        <v>5.013221448563533</v>
      </c>
      <c r="AK17" s="12">
        <f>Blacks!AK17/Whites!AK17</f>
        <v>1.4088278387414035</v>
      </c>
      <c r="AL17" s="12">
        <f>Blacks!AL17/Whites!AL17</f>
        <v>0.7581287709955126</v>
      </c>
      <c r="AM17" s="12">
        <f>Blacks!AM17/Whites!AM17</f>
        <v>0.6885440946926965</v>
      </c>
    </row>
    <row r="18" spans="1:39" ht="12.75">
      <c r="A18" s="7">
        <v>27</v>
      </c>
      <c r="B18" s="7" t="s">
        <v>26</v>
      </c>
      <c r="C18" s="14">
        <f>Blacks!C18/Whites!C18</f>
        <v>54.2695652173913</v>
      </c>
      <c r="D18" s="14">
        <f>Blacks!D18/Whites!D18</f>
        <v>14.63487789774104</v>
      </c>
      <c r="E18" s="14">
        <f>Blacks!E18/Whites!E18</f>
        <v>74.89086859688196</v>
      </c>
      <c r="F18" s="14">
        <f>Blacks!F18/Whites!F18</f>
        <v>10.17360285374554</v>
      </c>
      <c r="G18" s="14">
        <f>Blacks!G18/Whites!G18</f>
        <v>11.142136332814806</v>
      </c>
      <c r="H18" s="14">
        <f>Blacks!H18/Whites!H18</f>
        <v>6.911417322834645</v>
      </c>
      <c r="I18" s="14">
        <f>Blacks!I18/Whites!I18</f>
        <v>12.197763986090937</v>
      </c>
      <c r="J18" s="14">
        <f>Blacks!J18/Whites!J18</f>
        <v>3.716875356492925</v>
      </c>
      <c r="K18" s="14">
        <f>Blacks!K18/Whites!K18</f>
        <v>6.885587551925649</v>
      </c>
      <c r="L18" s="14">
        <f>Blacks!L18/Whites!L18</f>
        <v>9.55927177436039</v>
      </c>
      <c r="N18" s="7">
        <v>27</v>
      </c>
      <c r="O18" s="7" t="s">
        <v>26</v>
      </c>
      <c r="P18" s="14">
        <f>Blacks!P18/Whites!P18</f>
        <v>46.66355140186916</v>
      </c>
      <c r="Q18" s="14">
        <f>Blacks!Q18/Whites!Q18</f>
        <v>27.765124555160142</v>
      </c>
      <c r="R18" s="14">
        <f>Blacks!R18/Whites!R18</f>
        <v>77.56647398843931</v>
      </c>
      <c r="S18" s="14">
        <f>Blacks!S18/Whites!S18</f>
        <v>13.18088737201365</v>
      </c>
      <c r="T18" s="14">
        <f>Blacks!T18/Whites!T18</f>
        <v>17.601611459265893</v>
      </c>
      <c r="U18" s="14">
        <f>Blacks!U18/Whites!U18</f>
        <v>9.75</v>
      </c>
      <c r="V18" s="14">
        <f>Blacks!V18/Whites!V18</f>
        <v>45.64399092970521</v>
      </c>
      <c r="W18" s="14">
        <f>Blacks!W18/Whites!W18</f>
        <v>39.62698412698413</v>
      </c>
      <c r="X18" s="14">
        <f>Blacks!X18/Whites!X18</f>
        <v>16.02970297029703</v>
      </c>
      <c r="Y18" s="14">
        <f>Blacks!Y18/Whites!Y18</f>
        <v>19.85267857142857</v>
      </c>
      <c r="Z18" s="14">
        <f>Blacks!Z18/Whites!Z18</f>
        <v>14.793103448275863</v>
      </c>
      <c r="AA18" s="1"/>
      <c r="AB18" s="7">
        <v>27</v>
      </c>
      <c r="AC18" s="7" t="s">
        <v>26</v>
      </c>
      <c r="AD18" s="12">
        <f>Blacks!AD18/Whites!AD18</f>
        <v>0.8598475262321668</v>
      </c>
      <c r="AE18" s="12">
        <f>Blacks!AE18/Whites!AE18</f>
        <v>1.8971886714166448</v>
      </c>
      <c r="AF18" s="12">
        <f>Blacks!AF18/Whites!AF18</f>
        <v>1.0357267239876657</v>
      </c>
      <c r="AG18" s="12">
        <f>Blacks!AG18/Whites!AG18</f>
        <v>1.295596806903165</v>
      </c>
      <c r="AH18" s="12">
        <f>Blacks!AH18/Whites!AH18</f>
        <v>1.5797339875861354</v>
      </c>
      <c r="AI18" s="12">
        <f>Blacks!AI18/Whites!AI18</f>
        <v>1.410709199658217</v>
      </c>
      <c r="AJ18" s="12">
        <f>Blacks!AJ18/Whites!AJ18</f>
        <v>3.7419965644320445</v>
      </c>
      <c r="AK18" s="12">
        <f>Blacks!AK18/Whites!AK18</f>
        <v>10.661370190356438</v>
      </c>
      <c r="AL18" s="12">
        <f>Blacks!AL18/Whites!AL18</f>
        <v>2.328008009398429</v>
      </c>
      <c r="AM18" s="12">
        <f>Blacks!AM18/Whites!AM18</f>
        <v>2.076798216437037</v>
      </c>
    </row>
    <row r="19" spans="1:39" ht="12.75">
      <c r="A19" s="7">
        <v>28</v>
      </c>
      <c r="B19" s="7" t="s">
        <v>27</v>
      </c>
      <c r="C19" s="14">
        <f>Blacks!C19/Whites!C19</f>
        <v>7.21</v>
      </c>
      <c r="D19" s="14">
        <f>Blacks!D19/Whites!D19</f>
        <v>3.2827364384239504</v>
      </c>
      <c r="E19" s="14">
        <f>Blacks!E19/Whites!E19</f>
        <v>8.105571847507331</v>
      </c>
      <c r="F19" s="14">
        <f>Blacks!F19/Whites!F19</f>
        <v>4.934294871794871</v>
      </c>
      <c r="G19" s="14">
        <f>Blacks!G19/Whites!G19</f>
        <v>3.065205843293493</v>
      </c>
      <c r="H19" s="14"/>
      <c r="I19" s="14">
        <f>Blacks!I19/Whites!I19</f>
        <v>2.407715513301033</v>
      </c>
      <c r="J19" s="14">
        <f>Blacks!J19/Whites!J19</f>
        <v>1.4864593259984407</v>
      </c>
      <c r="K19" s="14">
        <f>Blacks!K19/Whites!K19</f>
        <v>2.088670718404239</v>
      </c>
      <c r="L19" s="14">
        <f>Blacks!L19/Whites!L19</f>
        <v>2.607430901676484</v>
      </c>
      <c r="N19" s="7">
        <v>28</v>
      </c>
      <c r="O19" s="7" t="s">
        <v>27</v>
      </c>
      <c r="P19" s="14">
        <f>Blacks!P19/Whites!P19</f>
        <v>4.710843373493976</v>
      </c>
      <c r="Q19" s="14">
        <f>Blacks!Q19/Whites!Q19</f>
        <v>7.397798742138364</v>
      </c>
      <c r="R19" s="14">
        <f>Blacks!R19/Whites!R19</f>
        <v>19.197115384615383</v>
      </c>
      <c r="S19" s="14">
        <f>Blacks!S19/Whites!S19</f>
        <v>1.9829268292682931</v>
      </c>
      <c r="T19" s="14">
        <f>Blacks!T19/Whites!T19</f>
        <v>3.402095973524545</v>
      </c>
      <c r="U19" s="14">
        <f>Blacks!U19/Whites!U19</f>
        <v>2.507692307692307</v>
      </c>
      <c r="V19" s="14">
        <f>Blacks!V19/Whites!V19</f>
        <v>7.3506620892594405</v>
      </c>
      <c r="W19" s="14">
        <f>Blacks!W19/Whites!W19</f>
        <v>1.6624277456647398</v>
      </c>
      <c r="X19" s="14">
        <f>Blacks!X19/Whites!X19</f>
        <v>2.746896551724138</v>
      </c>
      <c r="Y19" s="14">
        <f>Blacks!Y19/Whites!Y19</f>
        <v>1.150943396226415</v>
      </c>
      <c r="Z19" s="14">
        <f>Blacks!Z19/Whites!Z19</f>
        <v>1.4042813455657492</v>
      </c>
      <c r="AA19" s="1"/>
      <c r="AB19" s="7">
        <v>28</v>
      </c>
      <c r="AC19" s="7" t="s">
        <v>27</v>
      </c>
      <c r="AD19" s="12">
        <f>Blacks!AD19/Whites!AD19</f>
        <v>0.6533763347425764</v>
      </c>
      <c r="AE19" s="12">
        <f>Blacks!AE19/Whites!AE19</f>
        <v>2.253546357102633</v>
      </c>
      <c r="AF19" s="12">
        <f>Blacks!AF19/Whites!AF19</f>
        <v>2.3683850745853277</v>
      </c>
      <c r="AG19" s="12">
        <f>Blacks!AG19/Whites!AG19</f>
        <v>0.40186630122228484</v>
      </c>
      <c r="AH19" s="12">
        <f>Blacks!AH19/Whites!AH19</f>
        <v>1.109907832443994</v>
      </c>
      <c r="AI19" s="12"/>
      <c r="AJ19" s="12">
        <f>Blacks!AJ19/Whites!AJ19</f>
        <v>3.052961219318438</v>
      </c>
      <c r="AK19" s="12">
        <f>Blacks!AK19/Whites!AK19</f>
        <v>1.1183809180571442</v>
      </c>
      <c r="AL19" s="12">
        <f>Blacks!AL19/Whites!AL19</f>
        <v>1.3151410260698198</v>
      </c>
      <c r="AM19" s="12">
        <f>Blacks!AM19/Whites!AM19</f>
        <v>0.44140897290371145</v>
      </c>
    </row>
    <row r="20" spans="1:39" ht="12.75">
      <c r="A20" s="7">
        <v>29</v>
      </c>
      <c r="B20" s="7" t="s">
        <v>28</v>
      </c>
      <c r="C20" s="14">
        <f>Blacks!C20/Whites!C20</f>
        <v>22.267379679144383</v>
      </c>
      <c r="D20" s="14">
        <f>Blacks!D20/Whites!D20</f>
        <v>7.6807382912357225</v>
      </c>
      <c r="E20" s="14">
        <f>Blacks!E20/Whites!E20</f>
        <v>26.036173633440516</v>
      </c>
      <c r="F20" s="14">
        <f>Blacks!F20/Whites!F20</f>
        <v>7.076285812909907</v>
      </c>
      <c r="G20" s="14">
        <f>Blacks!G20/Whites!G20</f>
        <v>7.117422186563466</v>
      </c>
      <c r="H20" s="14">
        <f>Blacks!H20/Whites!H20</f>
        <v>5.148314606741573</v>
      </c>
      <c r="I20" s="14">
        <f>Blacks!I20/Whites!I20</f>
        <v>9.000403027181944</v>
      </c>
      <c r="J20" s="14">
        <f>Blacks!J20/Whites!J20</f>
        <v>4.041077405442591</v>
      </c>
      <c r="K20" s="14">
        <f>Blacks!K20/Whites!K20</f>
        <v>5.117410819749587</v>
      </c>
      <c r="L20" s="14">
        <f>Blacks!L20/Whites!L20</f>
        <v>6.9173541720044405</v>
      </c>
      <c r="N20" s="7">
        <v>29</v>
      </c>
      <c r="O20" s="7" t="s">
        <v>28</v>
      </c>
      <c r="P20" s="14">
        <f>Blacks!P20/Whites!P20</f>
        <v>13.555066079295154</v>
      </c>
      <c r="Q20" s="14">
        <f>Blacks!Q20/Whites!Q20</f>
        <v>4.462420382165606</v>
      </c>
      <c r="R20" s="14">
        <f>Blacks!R20/Whites!R20</f>
        <v>15.402124430955995</v>
      </c>
      <c r="S20" s="14">
        <f>Blacks!S20/Whites!S20</f>
        <v>2.9589743589743587</v>
      </c>
      <c r="T20" s="14">
        <f>Blacks!T20/Whites!T20</f>
        <v>4.524529933001944</v>
      </c>
      <c r="U20" s="14">
        <f>Blacks!U20/Whites!U20</f>
        <v>1.3990147783251232</v>
      </c>
      <c r="V20" s="14">
        <f>Blacks!V20/Whites!V20</f>
        <v>8.709699689333794</v>
      </c>
      <c r="W20" s="14">
        <f>Blacks!W20/Whites!W20</f>
        <v>2.256125449199608</v>
      </c>
      <c r="X20" s="14">
        <f>Blacks!X20/Whites!X20</f>
        <v>3.0402684563758386</v>
      </c>
      <c r="Y20" s="14">
        <f>Blacks!Y20/Whites!Y20</f>
        <v>2.0052083333333335</v>
      </c>
      <c r="Z20" s="14">
        <f>Blacks!Z20/Whites!Z20</f>
        <v>1.4999999999999998</v>
      </c>
      <c r="AA20" s="1"/>
      <c r="AB20" s="7">
        <v>29</v>
      </c>
      <c r="AC20" s="7" t="s">
        <v>28</v>
      </c>
      <c r="AD20" s="12">
        <f>Blacks!AD20/Whites!AD20</f>
        <v>0.6087409598530725</v>
      </c>
      <c r="AE20" s="12">
        <f>Blacks!AE20/Whites!AE20</f>
        <v>0.5809884692019189</v>
      </c>
      <c r="AF20" s="12">
        <f>Blacks!AF20/Whites!AF20</f>
        <v>0.5915663587054019</v>
      </c>
      <c r="AG20" s="12">
        <f>Blacks!AG20/Whites!AG20</f>
        <v>0.4181535959974984</v>
      </c>
      <c r="AH20" s="12">
        <f>Blacks!AH20/Whites!AH20</f>
        <v>0.6356978431802908</v>
      </c>
      <c r="AI20" s="12">
        <f>Blacks!AI20/Whites!AI20</f>
        <v>0.27174228561967695</v>
      </c>
      <c r="AJ20" s="12">
        <f>Blacks!AJ20/Whites!AJ20</f>
        <v>0.9677010754995967</v>
      </c>
      <c r="AK20" s="12">
        <f>Blacks!AK20/Whites!AK20</f>
        <v>0.55829800393356</v>
      </c>
      <c r="AL20" s="12">
        <f>Blacks!AL20/Whites!AL20</f>
        <v>0.5941028702723168</v>
      </c>
      <c r="AM20" s="12">
        <f>Blacks!AM20/Whites!AM20</f>
        <v>0.28988082487502365</v>
      </c>
    </row>
    <row r="21" spans="1:39" ht="12.75">
      <c r="A21" s="7">
        <v>31</v>
      </c>
      <c r="B21" s="7" t="s">
        <v>29</v>
      </c>
      <c r="C21" s="14">
        <f>Blacks!C21/Whites!C21</f>
        <v>4.025974025974026</v>
      </c>
      <c r="D21" s="14">
        <f>Blacks!D21/Whites!D21</f>
        <v>3.1376361969338364</v>
      </c>
      <c r="E21" s="14">
        <f>Blacks!E21/Whites!E21</f>
        <v>10.980879541108985</v>
      </c>
      <c r="F21" s="14"/>
      <c r="G21" s="14">
        <f>Blacks!G21/Whites!G21</f>
        <v>1.8228281660068504</v>
      </c>
      <c r="H21" s="14">
        <f>Blacks!H21/Whites!H21</f>
        <v>1.4317343173431734</v>
      </c>
      <c r="I21" s="14">
        <f>Blacks!I21/Whites!I21</f>
        <v>1.8146355469871611</v>
      </c>
      <c r="J21" s="14">
        <f>Blacks!J21/Whites!J21</f>
        <v>1.0130527737144144</v>
      </c>
      <c r="K21" s="14">
        <f>Blacks!K21/Whites!K21</f>
        <v>1.8869161868202176</v>
      </c>
      <c r="L21" s="14">
        <f>Blacks!L21/Whites!L21</f>
        <v>2.50631347593122</v>
      </c>
      <c r="N21" s="7">
        <v>31</v>
      </c>
      <c r="O21" s="7" t="s">
        <v>29</v>
      </c>
      <c r="P21" s="14">
        <f>Blacks!P21/Whites!P21</f>
        <v>10.894736842105264</v>
      </c>
      <c r="Q21" s="14">
        <f>Blacks!Q21/Whites!Q21</f>
        <v>9.576757532281205</v>
      </c>
      <c r="R21" s="14">
        <f>Blacks!R21/Whites!R21</f>
        <v>40.293617021276596</v>
      </c>
      <c r="S21" s="14">
        <f>Blacks!S21/Whites!S21</f>
        <v>5.219298245614036</v>
      </c>
      <c r="T21" s="14">
        <f>Blacks!T21/Whites!T21</f>
        <v>8.975045648204505</v>
      </c>
      <c r="U21" s="14">
        <f>Blacks!U21/Whites!U21</f>
        <v>5.7407407407407405</v>
      </c>
      <c r="V21" s="14">
        <f>Blacks!V21/Whites!V21</f>
        <v>16.6426116838488</v>
      </c>
      <c r="W21" s="14">
        <f>Blacks!W21/Whites!W21</f>
        <v>13.546666666666667</v>
      </c>
      <c r="X21" s="14">
        <f>Blacks!X21/Whites!X21</f>
        <v>9.844608879492599</v>
      </c>
      <c r="Y21" s="14">
        <f>Blacks!Y21/Whites!Y21</f>
        <v>9.847014925373134</v>
      </c>
      <c r="Z21" s="14">
        <f>Blacks!Z21/Whites!Z21</f>
        <v>12.913344887348355</v>
      </c>
      <c r="AA21" s="1"/>
      <c r="AB21" s="7">
        <v>31</v>
      </c>
      <c r="AC21" s="7" t="s">
        <v>29</v>
      </c>
      <c r="AD21" s="12">
        <f>Blacks!AD21/Whites!AD21</f>
        <v>2.7061120543293717</v>
      </c>
      <c r="AE21" s="12">
        <f>Blacks!AE21/Whites!AE21</f>
        <v>3.052220503332991</v>
      </c>
      <c r="AF21" s="12">
        <f>Blacks!AF21/Whites!AF21</f>
        <v>3.669434390062277</v>
      </c>
      <c r="AG21" s="12"/>
      <c r="AH21" s="12">
        <f>Blacks!AH21/Whites!AH21</f>
        <v>4.9236926527559355</v>
      </c>
      <c r="AI21" s="12">
        <f>Blacks!AI21/Whites!AI21</f>
        <v>4.009641084383352</v>
      </c>
      <c r="AJ21" s="12">
        <f>Blacks!AJ21/Whites!AJ21</f>
        <v>9.171324628507648</v>
      </c>
      <c r="AK21" s="12">
        <f>Blacks!AK21/Whites!AK21</f>
        <v>13.37212336628531</v>
      </c>
      <c r="AL21" s="12">
        <f>Blacks!AL21/Whites!AL21</f>
        <v>5.217300560700833</v>
      </c>
      <c r="AM21" s="12">
        <f>Blacks!AM21/Whites!AM21</f>
        <v>3.928884004310147</v>
      </c>
    </row>
    <row r="22" spans="1:39" ht="12.75">
      <c r="A22" s="7">
        <v>32</v>
      </c>
      <c r="B22" s="7" t="s">
        <v>14</v>
      </c>
      <c r="C22" s="14">
        <f>Blacks!C22/Whites!C22</f>
        <v>3.890440386680988</v>
      </c>
      <c r="D22" s="14">
        <f>Blacks!D22/Whites!D22</f>
        <v>2.920288296041308</v>
      </c>
      <c r="E22" s="14">
        <f>Blacks!E22/Whites!E22</f>
        <v>10.30015284677111</v>
      </c>
      <c r="F22" s="14">
        <f>Blacks!F22/Whites!F22</f>
        <v>2.730464021519839</v>
      </c>
      <c r="G22" s="14">
        <f>Blacks!G22/Whites!G22</f>
        <v>3.832184511696098</v>
      </c>
      <c r="H22" s="14">
        <f>Blacks!H22/Whites!H22</f>
        <v>1.898550724637681</v>
      </c>
      <c r="I22" s="14">
        <f>Blacks!I22/Whites!I22</f>
        <v>3.1507611720412503</v>
      </c>
      <c r="J22" s="14">
        <f>Blacks!J22/Whites!J22</f>
        <v>1.9470017985311066</v>
      </c>
      <c r="K22" s="14">
        <f>Blacks!K22/Whites!K22</f>
        <v>3.065412481475383</v>
      </c>
      <c r="L22" s="14">
        <f>Blacks!L22/Whites!L22</f>
        <v>3.7044602196624696</v>
      </c>
      <c r="N22" s="7">
        <v>32</v>
      </c>
      <c r="O22" s="7" t="s">
        <v>14</v>
      </c>
      <c r="P22" s="14">
        <f>Blacks!P22/Whites!P22</f>
        <v>6.4963855421686745</v>
      </c>
      <c r="Q22" s="14">
        <f>Blacks!Q22/Whites!Q22</f>
        <v>7.113015873015873</v>
      </c>
      <c r="R22" s="14">
        <f>Blacks!R22/Whites!R22</f>
        <v>15.891104294478529</v>
      </c>
      <c r="S22" s="14">
        <f>Blacks!S22/Whites!S22</f>
        <v>2.531115879828326</v>
      </c>
      <c r="T22" s="14">
        <f>Blacks!T22/Whites!T22</f>
        <v>5.099163679808841</v>
      </c>
      <c r="U22" s="14">
        <f>Blacks!U22/Whites!U22</f>
        <v>0.9882352941176471</v>
      </c>
      <c r="V22" s="14">
        <f>Blacks!V22/Whites!V22</f>
        <v>6.106875934230194</v>
      </c>
      <c r="W22" s="14">
        <f>Blacks!W22/Whites!W22</f>
        <v>0.8572309589885908</v>
      </c>
      <c r="X22" s="14">
        <f>Blacks!X22/Whites!X22</f>
        <v>2.2751256281407035</v>
      </c>
      <c r="Y22" s="14">
        <f>Blacks!Y22/Whites!Y22</f>
        <v>7.6728778467908905</v>
      </c>
      <c r="Z22" s="14">
        <f>Blacks!Z22/Whites!Z22</f>
        <v>2.093167701863354</v>
      </c>
      <c r="AA22" s="1"/>
      <c r="AB22" s="7">
        <v>32</v>
      </c>
      <c r="AC22" s="7" t="s">
        <v>14</v>
      </c>
      <c r="AD22" s="12">
        <f>Blacks!AD22/Whites!AD22</f>
        <v>1.6698329485806287</v>
      </c>
      <c r="AE22" s="12">
        <f>Blacks!AE22/Whites!AE22</f>
        <v>2.435723857352767</v>
      </c>
      <c r="AF22" s="12">
        <f>Blacks!AF22/Whites!AF22</f>
        <v>1.5428027652482912</v>
      </c>
      <c r="AG22" s="12">
        <f>Blacks!AG22/Whites!AG22</f>
        <v>0.9269911120892372</v>
      </c>
      <c r="AH22" s="12">
        <f>Blacks!AH22/Whites!AH22</f>
        <v>1.3306153877105427</v>
      </c>
      <c r="AI22" s="12">
        <f>Blacks!AI22/Whites!AI22</f>
        <v>0.5205208801077683</v>
      </c>
      <c r="AJ22" s="12">
        <f>Blacks!AJ22/Whites!AJ22</f>
        <v>1.9382224169894149</v>
      </c>
      <c r="AK22" s="12">
        <f>Blacks!AK22/Whites!AK22</f>
        <v>0.44028257171375956</v>
      </c>
      <c r="AL22" s="12">
        <f>Blacks!AL22/Whites!AL22</f>
        <v>0.7421923287288521</v>
      </c>
      <c r="AM22" s="12">
        <f>Blacks!AM22/Whites!AM22</f>
        <v>2.0712539457340977</v>
      </c>
    </row>
    <row r="23" spans="1:39" ht="12.75">
      <c r="A23" s="7">
        <v>33</v>
      </c>
      <c r="B23" s="7" t="s">
        <v>30</v>
      </c>
      <c r="C23" s="14">
        <f>Blacks!C23/Whites!C23</f>
        <v>0</v>
      </c>
      <c r="D23" s="14">
        <f>Blacks!D23/Whites!D23</f>
        <v>6.053076607155799</v>
      </c>
      <c r="E23" s="14">
        <f>Blacks!E23/Whites!E23</f>
        <v>19.305526590198124</v>
      </c>
      <c r="F23" s="14">
        <f>Blacks!F23/Whites!F23</f>
        <v>2.074983187626093</v>
      </c>
      <c r="G23" s="14">
        <f>Blacks!G23/Whites!G23</f>
        <v>4.697673758059477</v>
      </c>
      <c r="H23" s="14">
        <f>Blacks!H23/Whites!H23</f>
        <v>0</v>
      </c>
      <c r="I23" s="14">
        <f>Blacks!I23/Whites!I23</f>
        <v>6.1850189550742956</v>
      </c>
      <c r="J23" s="14">
        <f>Blacks!J23/Whites!J23</f>
        <v>2.8414961511795345</v>
      </c>
      <c r="K23" s="14">
        <f>Blacks!K23/Whites!K23</f>
        <v>6.027992852888624</v>
      </c>
      <c r="L23" s="14">
        <f>Blacks!L23/Whites!L23</f>
        <v>5.312050720389967</v>
      </c>
      <c r="N23" s="7">
        <v>33</v>
      </c>
      <c r="O23" s="7" t="s">
        <v>30</v>
      </c>
      <c r="P23" s="14"/>
      <c r="Q23" s="14">
        <f>Blacks!Q23/Whites!Q23</f>
        <v>10.663066954643629</v>
      </c>
      <c r="R23" s="14">
        <f>Blacks!R23/Whites!R23</f>
        <v>12.043902439024391</v>
      </c>
      <c r="S23" s="14"/>
      <c r="T23" s="14">
        <f>Blacks!T23/Whites!T23</f>
        <v>2.473947895791583</v>
      </c>
      <c r="U23" s="14">
        <f>Blacks!U23/Whites!U23</f>
        <v>23.283018867924525</v>
      </c>
      <c r="V23" s="14">
        <f>Blacks!V23/Whites!V23</f>
        <v>25.524372230428362</v>
      </c>
      <c r="W23" s="14"/>
      <c r="X23" s="14"/>
      <c r="Y23" s="14"/>
      <c r="Z23" s="14">
        <f>Blacks!Z23/Whites!Z23</f>
        <v>10.728565784274991</v>
      </c>
      <c r="AA23" s="1"/>
      <c r="AB23" s="7">
        <v>33</v>
      </c>
      <c r="AC23" s="7" t="s">
        <v>30</v>
      </c>
      <c r="AD23" s="12"/>
      <c r="AE23" s="12">
        <f>Blacks!AE23/Whites!AE23</f>
        <v>1.7615945818425642</v>
      </c>
      <c r="AF23" s="12">
        <f>Blacks!AF23/Whites!AF23</f>
        <v>0.6238577529990489</v>
      </c>
      <c r="AG23" s="12"/>
      <c r="AH23" s="12">
        <f>Blacks!AH23/Whites!AH23</f>
        <v>0.5266325469169075</v>
      </c>
      <c r="AI23" s="12"/>
      <c r="AJ23" s="12">
        <f>Blacks!AJ23/Whites!AJ23</f>
        <v>4.126805821587294</v>
      </c>
      <c r="AK23" s="12"/>
      <c r="AL23" s="12"/>
      <c r="AM23" s="12"/>
    </row>
    <row r="24" spans="1:39" ht="12.75">
      <c r="A24" s="7">
        <v>34</v>
      </c>
      <c r="B24" s="7" t="s">
        <v>31</v>
      </c>
      <c r="C24" s="14">
        <f>Blacks!C24/Whites!C24</f>
        <v>11.929824561403509</v>
      </c>
      <c r="D24" s="14">
        <f>Blacks!D24/Whites!D24</f>
        <v>4.28774770216713</v>
      </c>
      <c r="E24" s="14">
        <f>Blacks!E24/Whites!E24</f>
        <v>10.101388440426218</v>
      </c>
      <c r="F24" s="14">
        <f>Blacks!F24/Whites!F24</f>
        <v>2.992670157068063</v>
      </c>
      <c r="G24" s="14">
        <f>Blacks!G24/Whites!G24</f>
        <v>4.140511193529648</v>
      </c>
      <c r="H24" s="14">
        <f>Blacks!H24/Whites!H24</f>
        <v>2.790528233151184</v>
      </c>
      <c r="I24" s="14">
        <f>Blacks!I24/Whites!I24</f>
        <v>5.427913865785576</v>
      </c>
      <c r="J24" s="14">
        <f>Blacks!J24/Whites!J24</f>
        <v>2.388984696933941</v>
      </c>
      <c r="K24" s="14">
        <f>Blacks!K24/Whites!K24</f>
        <v>5.117307838227483</v>
      </c>
      <c r="L24" s="14">
        <f>Blacks!L24/Whites!L24</f>
        <v>4.480713062745493</v>
      </c>
      <c r="N24" s="7">
        <v>34</v>
      </c>
      <c r="O24" s="7" t="s">
        <v>31</v>
      </c>
      <c r="P24" s="14">
        <f>Blacks!P24/Whites!P24</f>
        <v>12.903846153846153</v>
      </c>
      <c r="Q24" s="14">
        <f>Blacks!Q24/Whites!Q24</f>
        <v>16.419753086419753</v>
      </c>
      <c r="R24" s="14">
        <f>Blacks!R24/Whites!R24</f>
        <v>21.021696252465482</v>
      </c>
      <c r="S24" s="14">
        <f>Blacks!S24/Whites!S24</f>
        <v>6.050724637681159</v>
      </c>
      <c r="T24" s="14">
        <f>Blacks!T24/Whites!T24</f>
        <v>9.471273291925465</v>
      </c>
      <c r="U24" s="14">
        <f>Blacks!U24/Whites!U24</f>
        <v>3.5211267605633805</v>
      </c>
      <c r="V24" s="14">
        <f>Blacks!V24/Whites!V24</f>
        <v>38.24307417336908</v>
      </c>
      <c r="W24" s="14">
        <f>Blacks!W24/Whites!W24</f>
        <v>15.261363636363637</v>
      </c>
      <c r="X24" s="14">
        <f>Blacks!X24/Whites!X24</f>
        <v>17.21556886227545</v>
      </c>
      <c r="Y24" s="14">
        <f>Blacks!Y24/Whites!Y24</f>
        <v>7.673684210526316</v>
      </c>
      <c r="Z24" s="14">
        <f>Blacks!Z24/Whites!Z24</f>
        <v>7.988095238095238</v>
      </c>
      <c r="AA24" s="1"/>
      <c r="AB24" s="7">
        <v>34</v>
      </c>
      <c r="AC24" s="7" t="s">
        <v>31</v>
      </c>
      <c r="AD24" s="12">
        <f>Blacks!AD24/Whites!AD24</f>
        <v>1.0816459276018098</v>
      </c>
      <c r="AE24" s="12">
        <f>Blacks!AE24/Whites!AE24</f>
        <v>3.8294587804503553</v>
      </c>
      <c r="AF24" s="12">
        <f>Blacks!AF24/Whites!AF24</f>
        <v>2.081069981264723</v>
      </c>
      <c r="AG24" s="12">
        <f>Blacks!AG24/Whites!AG24</f>
        <v>2.021848155698218</v>
      </c>
      <c r="AH24" s="12">
        <f>Blacks!AH24/Whites!AH24</f>
        <v>2.287464723371879</v>
      </c>
      <c r="AI24" s="12">
        <f>Blacks!AI24/Whites!AI24</f>
        <v>1.2618137020556761</v>
      </c>
      <c r="AJ24" s="12">
        <f>Blacks!AJ24/Whites!AJ24</f>
        <v>7.045630258510782</v>
      </c>
      <c r="AK24" s="12">
        <f>Blacks!AK24/Whites!AK24</f>
        <v>6.3882215972125325</v>
      </c>
      <c r="AL24" s="12">
        <f>Blacks!AL24/Whites!AL24</f>
        <v>3.364184724958529</v>
      </c>
      <c r="AM24" s="12">
        <f>Blacks!AM24/Whites!AM24</f>
        <v>1.7126033519817436</v>
      </c>
    </row>
    <row r="25" spans="1:39" ht="12.75">
      <c r="A25" s="7">
        <v>36</v>
      </c>
      <c r="B25" s="7" t="s">
        <v>32</v>
      </c>
      <c r="C25" s="14">
        <f>Blacks!C25/Whites!C25</f>
        <v>5.707070707070708</v>
      </c>
      <c r="D25" s="14">
        <f>Blacks!D25/Whites!D25</f>
        <v>3.2561851556264965</v>
      </c>
      <c r="E25" s="14">
        <f>Blacks!E25/Whites!E25</f>
        <v>7.853998203054807</v>
      </c>
      <c r="F25" s="14">
        <f>Blacks!F25/Whites!F25</f>
        <v>2.3754932047347657</v>
      </c>
      <c r="G25" s="14">
        <f>Blacks!G25/Whites!G25</f>
        <v>2.881013031304604</v>
      </c>
      <c r="H25" s="14">
        <f>Blacks!H25/Whites!H25</f>
        <v>1.8198433420365534</v>
      </c>
      <c r="I25" s="14">
        <f>Blacks!I25/Whites!I25</f>
        <v>4.44917530388072</v>
      </c>
      <c r="J25" s="14">
        <f>Blacks!J25/Whites!J25</f>
        <v>2.411290395891096</v>
      </c>
      <c r="K25" s="14">
        <f>Blacks!K25/Whites!K25</f>
        <v>3.7546602109631686</v>
      </c>
      <c r="L25" s="14">
        <f>Blacks!L25/Whites!L25</f>
        <v>3.225949529965637</v>
      </c>
      <c r="N25" s="7">
        <v>36</v>
      </c>
      <c r="O25" s="7" t="s">
        <v>32</v>
      </c>
      <c r="P25" s="14">
        <f>Blacks!P25/Whites!P25</f>
        <v>13.179245283018869</v>
      </c>
      <c r="Q25" s="14">
        <f>Blacks!Q25/Whites!Q25</f>
        <v>16.002028397565923</v>
      </c>
      <c r="R25" s="14">
        <f>Blacks!R25/Whites!R25</f>
        <v>20.378048780487806</v>
      </c>
      <c r="S25" s="14">
        <f>Blacks!S25/Whites!S25</f>
        <v>3.449238578680203</v>
      </c>
      <c r="T25" s="14">
        <f>Blacks!T25/Whites!T25</f>
        <v>5.345598845598846</v>
      </c>
      <c r="U25" s="14">
        <f>Blacks!U25/Whites!U25</f>
        <v>1.5666666666666667</v>
      </c>
      <c r="V25" s="14">
        <f>Blacks!V25/Whites!V25</f>
        <v>35.97714285714286</v>
      </c>
      <c r="W25" s="14">
        <f>Blacks!W25/Whites!W25</f>
        <v>5.5488505747126435</v>
      </c>
      <c r="X25" s="14">
        <f>Blacks!X25/Whites!X25</f>
        <v>5.452631578947368</v>
      </c>
      <c r="Y25" s="14">
        <f>Blacks!Y25/Whites!Y25</f>
        <v>15.779220779220779</v>
      </c>
      <c r="Z25" s="14">
        <f>Blacks!Z25/Whites!Z25</f>
        <v>2.714285714285714</v>
      </c>
      <c r="AA25" s="1"/>
      <c r="AB25" s="7">
        <v>36</v>
      </c>
      <c r="AC25" s="7" t="s">
        <v>32</v>
      </c>
      <c r="AD25" s="12">
        <f>Blacks!AD25/Whites!AD25</f>
        <v>2.3092836867590583</v>
      </c>
      <c r="AE25" s="12">
        <f>Blacks!AE25/Whites!AE25</f>
        <v>4.914348426997575</v>
      </c>
      <c r="AF25" s="12">
        <f>Blacks!AF25/Whites!AF25</f>
        <v>2.594608281494358</v>
      </c>
      <c r="AG25" s="12">
        <f>Blacks!AG25/Whites!AG25</f>
        <v>1.4520094487348052</v>
      </c>
      <c r="AH25" s="12">
        <f>Blacks!AH25/Whites!AH25</f>
        <v>1.8554580585073606</v>
      </c>
      <c r="AI25" s="12">
        <f>Blacks!AI25/Whites!AI25</f>
        <v>0.860879961740794</v>
      </c>
      <c r="AJ25" s="12">
        <f>Blacks!AJ25/Whites!AJ25</f>
        <v>8.086249787856726</v>
      </c>
      <c r="AK25" s="12">
        <f>Blacks!AK25/Whites!AK25</f>
        <v>2.3011954861048816</v>
      </c>
      <c r="AL25" s="12">
        <f>Blacks!AL25/Whites!AL25</f>
        <v>1.4522303677510742</v>
      </c>
      <c r="AM25" s="12">
        <f>Blacks!AM25/Whites!AM25</f>
        <v>4.891341489582715</v>
      </c>
    </row>
    <row r="26" spans="1:39" ht="12.75">
      <c r="A26" s="7">
        <v>37</v>
      </c>
      <c r="B26" s="7" t="s">
        <v>33</v>
      </c>
      <c r="C26" s="14">
        <f>Blacks!C26/Whites!C26</f>
        <v>6.315420560747664</v>
      </c>
      <c r="D26" s="14">
        <f>Blacks!D26/Whites!D26</f>
        <v>4.037543940529015</v>
      </c>
      <c r="E26" s="14">
        <f>Blacks!E26/Whites!E26</f>
        <v>13.6696675900277</v>
      </c>
      <c r="F26" s="14">
        <f>Blacks!F26/Whites!F26</f>
        <v>2.3873925501432662</v>
      </c>
      <c r="G26" s="14">
        <f>Blacks!G26/Whites!G26</f>
        <v>3.682516196112933</v>
      </c>
      <c r="H26" s="14">
        <f>Blacks!H26/Whites!H26</f>
        <v>2.751503006012024</v>
      </c>
      <c r="I26" s="14">
        <f>Blacks!I26/Whites!I26</f>
        <v>4.842865812030644</v>
      </c>
      <c r="J26" s="14">
        <f>Blacks!J26/Whites!J26</f>
        <v>1.8716800341231936</v>
      </c>
      <c r="K26" s="14">
        <f>Blacks!K26/Whites!K26</f>
        <v>2.986280821275665</v>
      </c>
      <c r="L26" s="14">
        <f>Blacks!L26/Whites!L26</f>
        <v>4.751557774665612</v>
      </c>
      <c r="N26" s="7">
        <v>37</v>
      </c>
      <c r="O26" s="7" t="s">
        <v>33</v>
      </c>
      <c r="P26" s="14">
        <f>Blacks!P26/Whites!P26</f>
        <v>6.330232558139535</v>
      </c>
      <c r="Q26" s="14">
        <f>Blacks!Q26/Whites!Q26</f>
        <v>7.279296875000001</v>
      </c>
      <c r="R26" s="14">
        <f>Blacks!R26/Whites!R26</f>
        <v>16.668257756563246</v>
      </c>
      <c r="S26" s="14">
        <f>Blacks!S26/Whites!S26</f>
        <v>2.6345323741007194</v>
      </c>
      <c r="T26" s="14">
        <f>Blacks!T26/Whites!T26</f>
        <v>4.557364914877868</v>
      </c>
      <c r="U26" s="14">
        <f>Blacks!U26/Whites!U26</f>
        <v>5.264367816091954</v>
      </c>
      <c r="V26" s="14">
        <f>Blacks!V26/Whites!V26</f>
        <v>22.36087945413192</v>
      </c>
      <c r="W26" s="14">
        <f>Blacks!W26/Whites!W26</f>
        <v>2.8848860118209965</v>
      </c>
      <c r="X26" s="14">
        <f>Blacks!X26/Whites!X26</f>
        <v>4.748017083587553</v>
      </c>
      <c r="Y26" s="14">
        <f>Blacks!Y26/Whites!Y26</f>
        <v>7.153392330383481</v>
      </c>
      <c r="Z26" s="14">
        <f>Blacks!Z26/Whites!Z26</f>
        <v>4.369030390738061</v>
      </c>
      <c r="AA26" s="1"/>
      <c r="AB26" s="7">
        <v>37</v>
      </c>
      <c r="AC26" s="7" t="s">
        <v>33</v>
      </c>
      <c r="AD26" s="12">
        <f>Blacks!AD26/Whites!AD26</f>
        <v>1.002345369916286</v>
      </c>
      <c r="AE26" s="12">
        <f>Blacks!AE26/Whites!AE26</f>
        <v>1.8029022054546948</v>
      </c>
      <c r="AF26" s="12">
        <f>Blacks!AF26/Whites!AF26</f>
        <v>1.2193608693691333</v>
      </c>
      <c r="AG26" s="12">
        <f>Blacks!AG26/Whites!AG26</f>
        <v>1.1035187212687843</v>
      </c>
      <c r="AH26" s="12">
        <f>Blacks!AH26/Whites!AH26</f>
        <v>1.2375681930980722</v>
      </c>
      <c r="AI26" s="12">
        <f>Blacks!AI26/Whites!AI26</f>
        <v>1.9132698763509723</v>
      </c>
      <c r="AJ26" s="12">
        <f>Blacks!AJ26/Whites!AJ26</f>
        <v>4.6172824773676435</v>
      </c>
      <c r="AK26" s="12">
        <f>Blacks!AK26/Whites!AK26</f>
        <v>1.5413350354898925</v>
      </c>
      <c r="AL26" s="12">
        <f>Blacks!AL26/Whites!AL26</f>
        <v>1.589943266473954</v>
      </c>
      <c r="AM26" s="12">
        <f>Blacks!AM26/Whites!AM26</f>
        <v>1.505483605508069</v>
      </c>
    </row>
    <row r="27" spans="1:39" ht="12.75">
      <c r="A27" s="7">
        <v>38</v>
      </c>
      <c r="B27" s="7" t="s">
        <v>34</v>
      </c>
      <c r="C27" s="14">
        <f>Blacks!C27/Whites!C27</f>
        <v>0</v>
      </c>
      <c r="D27" s="14">
        <f>Blacks!D27/Whites!D27</f>
        <v>3.617735586941422</v>
      </c>
      <c r="E27" s="14">
        <f>Blacks!E27/Whites!E27</f>
        <v>14.307692307692307</v>
      </c>
      <c r="F27" s="14">
        <f>Blacks!F27/Whites!F27</f>
        <v>14.58118701007839</v>
      </c>
      <c r="G27" s="14">
        <f>Blacks!G27/Whites!G27</f>
        <v>4.646149271483794</v>
      </c>
      <c r="H27" s="14">
        <f>Blacks!H27/Whites!H27</f>
        <v>13.15151515151515</v>
      </c>
      <c r="I27" s="14">
        <f>Blacks!I27/Whites!I27</f>
        <v>3.794931994818653</v>
      </c>
      <c r="J27" s="14">
        <f>Blacks!J27/Whites!J27</f>
        <v>2.0671419371265105</v>
      </c>
      <c r="K27" s="14">
        <f>Blacks!K27/Whites!K27</f>
        <v>1.7792479901614704</v>
      </c>
      <c r="L27" s="14">
        <f>Blacks!L27/Whites!L27</f>
        <v>4.0748732553045</v>
      </c>
      <c r="N27" s="7">
        <v>38</v>
      </c>
      <c r="O27" s="7" t="s">
        <v>34</v>
      </c>
      <c r="P27" s="14"/>
      <c r="Q27" s="14">
        <f>Blacks!Q27/Whites!Q27</f>
        <v>5.786666666666666</v>
      </c>
      <c r="R27" s="14">
        <f>Blacks!R27/Whites!R27</f>
        <v>14.152173913043477</v>
      </c>
      <c r="S27" s="14"/>
      <c r="T27" s="14">
        <f>Blacks!T27/Whites!T27</f>
        <v>3.443367122080211</v>
      </c>
      <c r="U27" s="14"/>
      <c r="V27" s="14">
        <f>Blacks!V27/Whites!V27</f>
        <v>4.524761077324066</v>
      </c>
      <c r="W27" s="14"/>
      <c r="X27" s="14">
        <f>Blacks!X27/Whites!X27</f>
        <v>13.58148631029987</v>
      </c>
      <c r="Y27" s="14">
        <f>Blacks!Y27/Whites!Y27</f>
        <v>7.796407185628743</v>
      </c>
      <c r="Z27" s="14"/>
      <c r="AA27" s="1"/>
      <c r="AB27" s="7">
        <v>38</v>
      </c>
      <c r="AC27" s="7" t="s">
        <v>34</v>
      </c>
      <c r="AD27" s="12"/>
      <c r="AE27" s="12">
        <f>Blacks!AE27/Whites!AE27</f>
        <v>1.5995272533333331</v>
      </c>
      <c r="AF27" s="12">
        <f>Blacks!AF27/Whites!AF27</f>
        <v>0.9891304347826088</v>
      </c>
      <c r="AG27" s="12"/>
      <c r="AH27" s="12">
        <f>Blacks!AH27/Whites!AH27</f>
        <v>0.741122792419568</v>
      </c>
      <c r="AI27" s="12"/>
      <c r="AJ27" s="12">
        <f>Blacks!AJ27/Whites!AJ27</f>
        <v>1.1923167749782797</v>
      </c>
      <c r="AK27" s="12"/>
      <c r="AL27" s="12">
        <f>Blacks!AL27/Whites!AL27</f>
        <v>7.633273374706649</v>
      </c>
      <c r="AM27" s="12">
        <f>Blacks!AM27/Whites!AM27</f>
        <v>1.9132882662006006</v>
      </c>
    </row>
    <row r="28" spans="1:39" ht="12.75">
      <c r="A28" s="7">
        <v>39</v>
      </c>
      <c r="B28" s="7" t="s">
        <v>15</v>
      </c>
      <c r="C28" s="14">
        <f>Blacks!C28/Whites!C28</f>
        <v>17.656862745098042</v>
      </c>
      <c r="D28" s="14">
        <f>Blacks!D28/Whites!D28</f>
        <v>5.912068405130385</v>
      </c>
      <c r="E28" s="14">
        <f>Blacks!E28/Whites!E28</f>
        <v>16.962732919254655</v>
      </c>
      <c r="F28" s="14">
        <f>Blacks!F28/Whites!F28</f>
        <v>3.6763636363636363</v>
      </c>
      <c r="G28" s="14">
        <f>Blacks!G28/Whites!G28</f>
        <v>5.012998894522167</v>
      </c>
      <c r="H28" s="14">
        <f>Blacks!H28/Whites!H28</f>
        <v>3.1480637813211847</v>
      </c>
      <c r="I28" s="14">
        <f>Blacks!I28/Whites!I28</f>
        <v>10.160956286051846</v>
      </c>
      <c r="J28" s="14">
        <f>Blacks!J28/Whites!J28</f>
        <v>3.1490787936710203</v>
      </c>
      <c r="K28" s="14">
        <f>Blacks!K28/Whites!K28</f>
        <v>5.568941009239516</v>
      </c>
      <c r="L28" s="14">
        <f>Blacks!L28/Whites!L28</f>
        <v>4.9399068572346225</v>
      </c>
      <c r="N28" s="7">
        <v>39</v>
      </c>
      <c r="O28" s="7" t="s">
        <v>15</v>
      </c>
      <c r="P28" s="14">
        <f>Blacks!P28/Whites!P28</f>
        <v>13.000000000000002</v>
      </c>
      <c r="Q28" s="14">
        <f>Blacks!Q28/Whites!Q28</f>
        <v>7.406493506493507</v>
      </c>
      <c r="R28" s="14">
        <f>Blacks!R28/Whites!R28</f>
        <v>16.017391304347825</v>
      </c>
      <c r="S28" s="14">
        <f>Blacks!S28/Whites!S28</f>
        <v>3.0634696755994355</v>
      </c>
      <c r="T28" s="14">
        <f>Blacks!T28/Whites!T28</f>
        <v>6.317007715531701</v>
      </c>
      <c r="U28" s="14">
        <f>Blacks!U28/Whites!U28</f>
        <v>5.392523364485981</v>
      </c>
      <c r="V28" s="14">
        <f>Blacks!V28/Whites!V28</f>
        <v>21.833842394624313</v>
      </c>
      <c r="W28" s="14">
        <f>Blacks!W28/Whites!W28</f>
        <v>13.532423208191124</v>
      </c>
      <c r="X28" s="14">
        <f>Blacks!X28/Whites!X28</f>
        <v>6.99903474903475</v>
      </c>
      <c r="Y28" s="14">
        <f>Blacks!Y28/Whites!Y28</f>
        <v>6.690625</v>
      </c>
      <c r="Z28" s="14">
        <f>Blacks!Z28/Whites!Z28</f>
        <v>3.9491525423728815</v>
      </c>
      <c r="AA28" s="1"/>
      <c r="AB28" s="7">
        <v>39</v>
      </c>
      <c r="AC28" s="7" t="s">
        <v>15</v>
      </c>
      <c r="AD28" s="12">
        <f>Blacks!AD28/Whites!AD28</f>
        <v>0.7362576346474181</v>
      </c>
      <c r="AE28" s="12">
        <f>Blacks!AE28/Whites!AE28</f>
        <v>1.2527753400258848</v>
      </c>
      <c r="AF28" s="12">
        <f>Blacks!AF28/Whites!AF28</f>
        <v>0.944269498352252</v>
      </c>
      <c r="AG28" s="12">
        <f>Blacks!AG28/Whites!AG28</f>
        <v>0.8332879928682937</v>
      </c>
      <c r="AH28" s="12">
        <f>Blacks!AH28/Whites!AH28</f>
        <v>1.260125495426392</v>
      </c>
      <c r="AI28" s="12">
        <f>Blacks!AI28/Whites!AI28</f>
        <v>1.7129650919025654</v>
      </c>
      <c r="AJ28" s="12">
        <f>Blacks!AJ28/Whites!AJ28</f>
        <v>2.148797985145953</v>
      </c>
      <c r="AK28" s="12">
        <f>Blacks!AK28/Whites!AK28</f>
        <v>4.297264087322433</v>
      </c>
      <c r="AL28" s="12">
        <f>Blacks!AL28/Whites!AL28</f>
        <v>1.2567981484132338</v>
      </c>
      <c r="AM28" s="12">
        <f>Blacks!AM28/Whites!AM28</f>
        <v>1.3544030673779617</v>
      </c>
    </row>
    <row r="29" spans="1:39" ht="12.75">
      <c r="A29" s="7">
        <v>40</v>
      </c>
      <c r="B29" s="7" t="s">
        <v>35</v>
      </c>
      <c r="C29" s="14">
        <f>Blacks!C29/Whites!C29</f>
        <v>5</v>
      </c>
      <c r="D29" s="14">
        <f>Blacks!D29/Whites!D29</f>
        <v>3.4909803258357295</v>
      </c>
      <c r="E29" s="14">
        <f>Blacks!E29/Whites!E29</f>
        <v>14.672238372093023</v>
      </c>
      <c r="F29" s="14">
        <f>Blacks!F29/Whites!F29</f>
        <v>2.2460103118094774</v>
      </c>
      <c r="G29" s="14">
        <f>Blacks!G29/Whites!G29</f>
        <v>4.424043514335761</v>
      </c>
      <c r="H29" s="14">
        <f>Blacks!H29/Whites!H29</f>
        <v>3.2021996615905244</v>
      </c>
      <c r="I29" s="14">
        <f>Blacks!I29/Whites!I29</f>
        <v>3.0018492834026818</v>
      </c>
      <c r="J29" s="14">
        <f>Blacks!J29/Whites!J29</f>
        <v>1.5807838820723668</v>
      </c>
      <c r="K29" s="14">
        <f>Blacks!K29/Whites!K29</f>
        <v>3.0004357535813497</v>
      </c>
      <c r="L29" s="14">
        <f>Blacks!L29/Whites!L29</f>
        <v>2.526527922515785</v>
      </c>
      <c r="N29" s="7">
        <v>40</v>
      </c>
      <c r="O29" s="7" t="s">
        <v>35</v>
      </c>
      <c r="P29" s="14">
        <f>Blacks!P29/Whites!P29</f>
        <v>5.805194805194805</v>
      </c>
      <c r="Q29" s="14">
        <f>Blacks!Q29/Whites!Q29</f>
        <v>4.9555796316359695</v>
      </c>
      <c r="R29" s="14">
        <f>Blacks!R29/Whites!R29</f>
        <v>11.71117166212534</v>
      </c>
      <c r="S29" s="14">
        <f>Blacks!S29/Whites!S29</f>
        <v>2.5585241730279895</v>
      </c>
      <c r="T29" s="14">
        <f>Blacks!T29/Whites!T29</f>
        <v>5.904926108374385</v>
      </c>
      <c r="U29" s="14">
        <f>Blacks!U29/Whites!U29</f>
        <v>3.95</v>
      </c>
      <c r="V29" s="14">
        <f>Blacks!V29/Whites!V29</f>
        <v>6.742471443406022</v>
      </c>
      <c r="W29" s="14">
        <f>Blacks!W29/Whites!W29</f>
        <v>2.613134328358209</v>
      </c>
      <c r="X29" s="14">
        <f>Blacks!X29/Whites!X29</f>
        <v>4.000634115409005</v>
      </c>
      <c r="Y29" s="14">
        <f>Blacks!Y29/Whites!Y29</f>
        <v>4.522292993630573</v>
      </c>
      <c r="Z29" s="14">
        <f>Blacks!Z29/Whites!Z29</f>
        <v>5</v>
      </c>
      <c r="AA29" s="1"/>
      <c r="AB29" s="7">
        <v>40</v>
      </c>
      <c r="AC29" s="7" t="s">
        <v>35</v>
      </c>
      <c r="AD29" s="12">
        <f>Blacks!AD29/Whites!AD29</f>
        <v>1.161038961038961</v>
      </c>
      <c r="AE29" s="12">
        <f>Blacks!AE29/Whites!AE29</f>
        <v>1.419538115113731</v>
      </c>
      <c r="AF29" s="12">
        <f>Blacks!AF29/Whites!AF29</f>
        <v>0.7981857549697593</v>
      </c>
      <c r="AG29" s="12">
        <f>Blacks!AG29/Whites!AG29</f>
        <v>1.1391417748953871</v>
      </c>
      <c r="AH29" s="12">
        <f>Blacks!AH29/Whites!AH29</f>
        <v>1.3347350877630249</v>
      </c>
      <c r="AI29" s="12">
        <f>Blacks!AI29/Whites!AI29</f>
        <v>1.2335270805812417</v>
      </c>
      <c r="AJ29" s="12">
        <f>Blacks!AJ29/Whites!AJ29</f>
        <v>2.246105919003115</v>
      </c>
      <c r="AK29" s="12">
        <f>Blacks!AK29/Whites!AK29</f>
        <v>1.6530623559575124</v>
      </c>
      <c r="AL29" s="12">
        <f>Blacks!AL29/Whites!AL29</f>
        <v>1.3333510343068697</v>
      </c>
      <c r="AM29" s="12">
        <f>Blacks!AM29/Whites!AM29</f>
        <v>1.789924011260287</v>
      </c>
    </row>
    <row r="30" spans="1:39" ht="12.75">
      <c r="A30" s="7">
        <v>41</v>
      </c>
      <c r="B30" s="7" t="s">
        <v>16</v>
      </c>
      <c r="C30" s="14">
        <f>Blacks!C30/Whites!C30</f>
        <v>14.567796610169491</v>
      </c>
      <c r="D30" s="14">
        <f>Blacks!D30/Whites!D30</f>
        <v>4.892120922777882</v>
      </c>
      <c r="E30" s="14">
        <f>Blacks!E30/Whites!E30</f>
        <v>11.564443188241944</v>
      </c>
      <c r="F30" s="14">
        <f>Blacks!F30/Whites!F30</f>
        <v>2.5910369774919615</v>
      </c>
      <c r="G30" s="14">
        <f>Blacks!G30/Whites!G30</f>
        <v>4.311036952470166</v>
      </c>
      <c r="H30" s="14">
        <f>Blacks!H30/Whites!H30</f>
        <v>0.9215817694369973</v>
      </c>
      <c r="I30" s="14">
        <f>Blacks!I30/Whites!I30</f>
        <v>6.862454359248375</v>
      </c>
      <c r="J30" s="14">
        <f>Blacks!J30/Whites!J30</f>
        <v>2.0307242709423865</v>
      </c>
      <c r="K30" s="14">
        <f>Blacks!K30/Whites!K30</f>
        <v>3.734136023429873</v>
      </c>
      <c r="L30" s="14">
        <f>Blacks!L30/Whites!L30</f>
        <v>2.8698197905146055</v>
      </c>
      <c r="N30" s="7">
        <v>41</v>
      </c>
      <c r="O30" s="7" t="s">
        <v>16</v>
      </c>
      <c r="P30" s="14">
        <f>Blacks!P30/Whites!P30</f>
        <v>12.801418439716313</v>
      </c>
      <c r="Q30" s="14">
        <f>Blacks!Q30/Whites!Q30</f>
        <v>11.230517965468968</v>
      </c>
      <c r="R30" s="14">
        <f>Blacks!R30/Whites!R30</f>
        <v>17.40732265446224</v>
      </c>
      <c r="S30" s="14">
        <f>Blacks!S30/Whites!S30</f>
        <v>4.817274472168906</v>
      </c>
      <c r="T30" s="14">
        <f>Blacks!T30/Whites!T30</f>
        <v>4.879805352798053</v>
      </c>
      <c r="U30" s="14">
        <f>Blacks!U30/Whites!U30</f>
        <v>7.6940298507462686</v>
      </c>
      <c r="V30" s="14">
        <f>Blacks!V30/Whites!V30</f>
        <v>12.031631382316315</v>
      </c>
      <c r="W30" s="14">
        <f>Blacks!W30/Whites!W30</f>
        <v>5.209090909090909</v>
      </c>
      <c r="X30" s="14">
        <f>Blacks!X30/Whites!X30</f>
        <v>7.0236559139784935</v>
      </c>
      <c r="Y30" s="14">
        <f>Blacks!Y30/Whites!Y30</f>
        <v>2.657216494845361</v>
      </c>
      <c r="Z30" s="14">
        <f>Blacks!Z30/Whites!Z30</f>
        <v>1.6705539358600585</v>
      </c>
      <c r="AA30" s="1"/>
      <c r="AB30" s="7">
        <v>41</v>
      </c>
      <c r="AC30" s="7" t="s">
        <v>16</v>
      </c>
      <c r="AD30" s="12">
        <f>Blacks!AD30/Whites!AD30</f>
        <v>0.8787477462981529</v>
      </c>
      <c r="AE30" s="12">
        <f>Blacks!AE30/Whites!AE30</f>
        <v>2.295633763503125</v>
      </c>
      <c r="AF30" s="12">
        <f>Blacks!AF30/Whites!AF30</f>
        <v>1.505245204729009</v>
      </c>
      <c r="AG30" s="12">
        <f>Blacks!AG30/Whites!AG30</f>
        <v>1.8592071491128885</v>
      </c>
      <c r="AH30" s="12">
        <f>Blacks!AH30/Whites!AH30</f>
        <v>1.1319330839885264</v>
      </c>
      <c r="AI30" s="12">
        <f>Blacks!AI30/Whites!AI30</f>
        <v>8.34872184531886</v>
      </c>
      <c r="AJ30" s="12">
        <f>Blacks!AJ30/Whites!AJ30</f>
        <v>1.7532548491344875</v>
      </c>
      <c r="AK30" s="12">
        <f>Blacks!AK30/Whites!AK30</f>
        <v>2.565139435041842</v>
      </c>
      <c r="AL30" s="12">
        <f>Blacks!AL30/Whites!AL30</f>
        <v>1.8809319933469204</v>
      </c>
      <c r="AM30" s="12">
        <f>Blacks!AM30/Whites!AM30</f>
        <v>0.9259175449371609</v>
      </c>
    </row>
    <row r="31" spans="1:39" ht="12.75">
      <c r="A31" s="7">
        <v>42</v>
      </c>
      <c r="B31" s="7" t="s">
        <v>36</v>
      </c>
      <c r="C31" s="14">
        <f>Blacks!C31/Whites!C31</f>
        <v>19.70198675496689</v>
      </c>
      <c r="D31" s="14">
        <f>Blacks!D31/Whites!D31</f>
        <v>3.924921334172435</v>
      </c>
      <c r="E31" s="14">
        <f>Blacks!E31/Whites!E31</f>
        <v>26.271658415841586</v>
      </c>
      <c r="F31" s="14">
        <f>Blacks!F31/Whites!F31</f>
        <v>3.929438202247191</v>
      </c>
      <c r="G31" s="14">
        <f>Blacks!G31/Whites!G31</f>
        <v>5.099449314086481</v>
      </c>
      <c r="H31" s="14">
        <f>Blacks!H31/Whites!H31</f>
        <v>3.3062880324543613</v>
      </c>
      <c r="I31" s="14">
        <f>Blacks!I31/Whites!I31</f>
        <v>7.008362317768075</v>
      </c>
      <c r="J31" s="14">
        <f>Blacks!J31/Whites!J31</f>
        <v>2.403037807774557</v>
      </c>
      <c r="K31" s="14">
        <f>Blacks!K31/Whites!K31</f>
        <v>2.8143319375713745</v>
      </c>
      <c r="L31" s="14">
        <f>Blacks!L31/Whites!L31</f>
        <v>2.6264851679911874</v>
      </c>
      <c r="N31" s="7">
        <v>42</v>
      </c>
      <c r="O31" s="7" t="s">
        <v>36</v>
      </c>
      <c r="P31" s="14">
        <f>Blacks!P31/Whites!P31</f>
        <v>22.369565217391308</v>
      </c>
      <c r="Q31" s="14">
        <f>Blacks!Q31/Whites!Q31</f>
        <v>11.570754716981131</v>
      </c>
      <c r="R31" s="14">
        <f>Blacks!R31/Whites!R31</f>
        <v>38.58039215686274</v>
      </c>
      <c r="S31" s="14">
        <f>Blacks!S31/Whites!S31</f>
        <v>5.329446064139942</v>
      </c>
      <c r="T31" s="14">
        <f>Blacks!T31/Whites!T31</f>
        <v>9.684859154929578</v>
      </c>
      <c r="U31" s="14">
        <f>Blacks!U31/Whites!U31</f>
        <v>5.333333333333334</v>
      </c>
      <c r="V31" s="14">
        <f>Blacks!V31/Whites!V31</f>
        <v>32.78409090909091</v>
      </c>
      <c r="W31" s="14">
        <f>Blacks!W31/Whites!W31</f>
        <v>3.7727272727272725</v>
      </c>
      <c r="X31" s="14">
        <f>Blacks!X31/Whites!X31</f>
        <v>9.14868804664723</v>
      </c>
      <c r="Y31" s="14">
        <f>Blacks!Y31/Whites!Y31</f>
        <v>9.055276381909547</v>
      </c>
      <c r="Z31" s="14">
        <f>Blacks!Z31/Whites!Z31</f>
        <v>5.1020408163265305</v>
      </c>
      <c r="AA31" s="1"/>
      <c r="AB31" s="7">
        <v>42</v>
      </c>
      <c r="AC31" s="7" t="s">
        <v>36</v>
      </c>
      <c r="AD31" s="12">
        <f>Blacks!AD31/Whites!AD31</f>
        <v>1.1353964194373403</v>
      </c>
      <c r="AE31" s="12">
        <f>Blacks!AE31/Whites!AE31</f>
        <v>2.948022070210692</v>
      </c>
      <c r="AF31" s="12">
        <f>Blacks!AF31/Whites!AF31</f>
        <v>1.4685175768576184</v>
      </c>
      <c r="AG31" s="12">
        <f>Blacks!AG31/Whites!AG31</f>
        <v>1.3562870287900455</v>
      </c>
      <c r="AH31" s="12">
        <f>Blacks!AH31/Whites!AH31</f>
        <v>1.8991970619605092</v>
      </c>
      <c r="AI31" s="12">
        <f>Blacks!AI31/Whites!AI31</f>
        <v>1.6130879345603273</v>
      </c>
      <c r="AJ31" s="12">
        <f>Blacks!AJ31/Whites!AJ31</f>
        <v>4.6778533161698075</v>
      </c>
      <c r="AK31" s="12">
        <f>Blacks!AK31/Whites!AK31</f>
        <v>1.5699824865515448</v>
      </c>
      <c r="AL31" s="12">
        <f>Blacks!AL31/Whites!AL31</f>
        <v>3.2507494672224357</v>
      </c>
      <c r="AM31" s="12">
        <f>Blacks!AM31/Whites!AM31</f>
        <v>3.447678476263884</v>
      </c>
    </row>
    <row r="32" spans="1:39" ht="12.75">
      <c r="A32" s="7">
        <v>45</v>
      </c>
      <c r="B32" s="7" t="s">
        <v>37</v>
      </c>
      <c r="C32" s="14">
        <f>Blacks!C32/Whites!C32</f>
        <v>6.787425149700599</v>
      </c>
      <c r="D32" s="14">
        <f>Blacks!D32/Whites!D32</f>
        <v>2.902161168678899</v>
      </c>
      <c r="E32" s="14">
        <f>Blacks!E32/Whites!E32</f>
        <v>9.046242774566474</v>
      </c>
      <c r="F32" s="14">
        <f>Blacks!F32/Whites!F32</f>
        <v>2.124625124958347</v>
      </c>
      <c r="G32" s="14">
        <f>Blacks!G32/Whites!G32</f>
        <v>2.790893829586865</v>
      </c>
      <c r="H32" s="14">
        <f>Blacks!H32/Whites!H32</f>
        <v>2.0425531914893615</v>
      </c>
      <c r="I32" s="14">
        <f>Blacks!I32/Whites!I32</f>
        <v>2.5894088347096607</v>
      </c>
      <c r="J32" s="14">
        <f>Blacks!J32/Whites!J32</f>
        <v>1.6671080851553841</v>
      </c>
      <c r="K32" s="14">
        <f>Blacks!K32/Whites!K32</f>
        <v>2.4373631070035793</v>
      </c>
      <c r="L32" s="14">
        <f>Blacks!L32/Whites!L32</f>
        <v>3.1717325976649096</v>
      </c>
      <c r="N32" s="7">
        <v>45</v>
      </c>
      <c r="O32" s="7" t="s">
        <v>37</v>
      </c>
      <c r="P32" s="14">
        <f>Blacks!P32/Whites!P32</f>
        <v>5.222222222222222</v>
      </c>
      <c r="Q32" s="14">
        <f>Blacks!Q32/Whites!Q32</f>
        <v>5.578112609040445</v>
      </c>
      <c r="R32" s="14">
        <f>Blacks!R32/Whites!R32</f>
        <v>12.31413612565445</v>
      </c>
      <c r="S32" s="14">
        <f>Blacks!S32/Whites!S32</f>
        <v>2.133793103448276</v>
      </c>
      <c r="T32" s="14">
        <f>Blacks!T32/Whites!T32</f>
        <v>4.097222222222222</v>
      </c>
      <c r="U32" s="14">
        <f>Blacks!U32/Whites!U32</f>
        <v>2.8873239436619715</v>
      </c>
      <c r="V32" s="14">
        <f>Blacks!V32/Whites!V32</f>
        <v>17.091210613598673</v>
      </c>
      <c r="W32" s="14">
        <f>Blacks!W32/Whites!W32</f>
        <v>3.1287262872628725</v>
      </c>
      <c r="X32" s="14">
        <f>Blacks!X32/Whites!X32</f>
        <v>3.4684684684684686</v>
      </c>
      <c r="Y32" s="14">
        <f>Blacks!Y32/Whites!Y32</f>
        <v>3.487692307692308</v>
      </c>
      <c r="Z32" s="14">
        <f>Blacks!Z32/Whites!Z32</f>
        <v>3.9686567164179105</v>
      </c>
      <c r="AA32" s="1"/>
      <c r="AB32" s="7">
        <v>45</v>
      </c>
      <c r="AC32" s="7" t="s">
        <v>37</v>
      </c>
      <c r="AD32" s="12">
        <f>Blacks!AD32/Whites!AD32</f>
        <v>0.7693966573543105</v>
      </c>
      <c r="AE32" s="12">
        <f>Blacks!AE32/Whites!AE32</f>
        <v>1.9220547326045554</v>
      </c>
      <c r="AF32" s="12">
        <f>Blacks!AF32/Whites!AF32</f>
        <v>1.3612431627720252</v>
      </c>
      <c r="AG32" s="12">
        <f>Blacks!AG32/Whites!AG32</f>
        <v>1.0043151040539957</v>
      </c>
      <c r="AH32" s="12">
        <f>Blacks!AH32/Whites!AH32</f>
        <v>1.4680681073520925</v>
      </c>
      <c r="AI32" s="12">
        <f>Blacks!AI32/Whites!AI32</f>
        <v>1.4135856807511737</v>
      </c>
      <c r="AJ32" s="12">
        <f>Blacks!AJ32/Whites!AJ32</f>
        <v>6.600429559249202</v>
      </c>
      <c r="AK32" s="12">
        <f>Blacks!AK32/Whites!AK32</f>
        <v>1.8767387160570679</v>
      </c>
      <c r="AL32" s="12">
        <f>Blacks!AL32/Whites!AL32</f>
        <v>1.4230413427125757</v>
      </c>
      <c r="AM32" s="12">
        <f>Blacks!AM32/Whites!AM32</f>
        <v>1.0996173858603382</v>
      </c>
    </row>
    <row r="33" spans="1:39" ht="12.75">
      <c r="A33" s="7">
        <v>46</v>
      </c>
      <c r="B33" s="7" t="s">
        <v>38</v>
      </c>
      <c r="C33" s="14">
        <f>Blacks!C33/Whites!C33</f>
        <v>0</v>
      </c>
      <c r="D33" s="14">
        <f>Blacks!D33/Whites!D33</f>
        <v>9.6161780811451</v>
      </c>
      <c r="E33" s="14">
        <f>Blacks!E33/Whites!E33</f>
        <v>18.258202567760343</v>
      </c>
      <c r="F33" s="14">
        <f>Blacks!F33/Whites!F33</f>
        <v>5.2725988700564965</v>
      </c>
      <c r="G33" s="14">
        <f>Blacks!G33/Whites!G33</f>
        <v>4.364650827933765</v>
      </c>
      <c r="H33" s="14">
        <f>Blacks!H33/Whites!H33</f>
        <v>6.357675111773472</v>
      </c>
      <c r="I33" s="14">
        <f>Blacks!I33/Whites!I33</f>
        <v>5.987957689178193</v>
      </c>
      <c r="J33" s="14">
        <f>Blacks!J33/Whites!J33</f>
        <v>4.353912393140198</v>
      </c>
      <c r="K33" s="14">
        <f>Blacks!K33/Whites!K33</f>
        <v>4.911631090920406</v>
      </c>
      <c r="L33" s="14">
        <f>Blacks!L33/Whites!L33</f>
        <v>6.203728514476178</v>
      </c>
      <c r="N33" s="7">
        <v>46</v>
      </c>
      <c r="O33" s="7" t="s">
        <v>38</v>
      </c>
      <c r="P33" s="14"/>
      <c r="Q33" s="14">
        <f>Blacks!Q33/Whites!Q33</f>
        <v>13.15832762165867</v>
      </c>
      <c r="R33" s="14">
        <f>Blacks!R33/Whites!R33</f>
        <v>10.109004739336493</v>
      </c>
      <c r="S33" s="14">
        <f>Blacks!S33/Whites!S33</f>
        <v>12.511241446725316</v>
      </c>
      <c r="T33" s="14">
        <f>Blacks!T33/Whites!T33</f>
        <v>4.768091645711093</v>
      </c>
      <c r="U33" s="14">
        <f>Blacks!U33/Whites!U33</f>
        <v>71.1</v>
      </c>
      <c r="V33" s="14">
        <f>Blacks!V33/Whites!V33</f>
        <v>6.483662613981763</v>
      </c>
      <c r="W33" s="14">
        <f>Blacks!W33/Whites!W33</f>
        <v>1.5252055774043618</v>
      </c>
      <c r="X33" s="14">
        <f>Blacks!X33/Whites!X33</f>
        <v>1.91644204851752</v>
      </c>
      <c r="Y33" s="14">
        <f>Blacks!Y33/Whites!Y33</f>
        <v>15.799999999999997</v>
      </c>
      <c r="Z33" s="14">
        <f>Blacks!Z33/Whites!Z33</f>
        <v>20.218009478672986</v>
      </c>
      <c r="AA33" s="1"/>
      <c r="AB33" s="7">
        <v>46</v>
      </c>
      <c r="AC33" s="7" t="s">
        <v>38</v>
      </c>
      <c r="AD33" s="12"/>
      <c r="AE33" s="12">
        <f>Blacks!AE33/Whites!AE33</f>
        <v>1.368353155549275</v>
      </c>
      <c r="AF33" s="12">
        <f>Blacks!AF33/Whites!AF33</f>
        <v>0.553669218085388</v>
      </c>
      <c r="AG33" s="12">
        <f>Blacks!AG33/Whites!AG33</f>
        <v>2.3728794385967116</v>
      </c>
      <c r="AH33" s="12">
        <f>Blacks!AH33/Whites!AH33</f>
        <v>1.0924336982915808</v>
      </c>
      <c r="AI33" s="12">
        <f>Blacks!AI33/Whites!AI33</f>
        <v>11.183333333333334</v>
      </c>
      <c r="AJ33" s="12">
        <f>Blacks!AJ33/Whites!AJ33</f>
        <v>1.0827836385182612</v>
      </c>
      <c r="AK33" s="12">
        <f>Blacks!AK33/Whites!AK33</f>
        <v>0.3503069055333768</v>
      </c>
      <c r="AL33" s="12">
        <f>Blacks!AL33/Whites!AL33</f>
        <v>0.390184444442547</v>
      </c>
      <c r="AM33" s="12">
        <f>Blacks!AM33/Whites!AM33</f>
        <v>2.546855485879381</v>
      </c>
    </row>
    <row r="34" spans="1:39" ht="12.75">
      <c r="A34" s="7">
        <v>47</v>
      </c>
      <c r="B34" s="7" t="s">
        <v>39</v>
      </c>
      <c r="C34" s="14">
        <f>Blacks!C34/Whites!C34</f>
        <v>8.964497041420119</v>
      </c>
      <c r="D34" s="14">
        <f>Blacks!D34/Whites!D34</f>
        <v>3.690588773642465</v>
      </c>
      <c r="E34" s="14">
        <f>Blacks!E34/Whites!E34</f>
        <v>10.758254716981131</v>
      </c>
      <c r="F34" s="14">
        <f>Blacks!F34/Whites!F34</f>
        <v>2.740016992353441</v>
      </c>
      <c r="G34" s="14">
        <f>Blacks!G34/Whites!G34</f>
        <v>3.169221495005167</v>
      </c>
      <c r="H34" s="14">
        <f>Blacks!H34/Whites!H34</f>
        <v>3.6176470588235294</v>
      </c>
      <c r="I34" s="14">
        <f>Blacks!I34/Whites!I34</f>
        <v>3.7157683903860166</v>
      </c>
      <c r="J34" s="14">
        <f>Blacks!J34/Whites!J34</f>
        <v>1.409382218029214</v>
      </c>
      <c r="K34" s="14">
        <f>Blacks!K34/Whites!K34</f>
        <v>2.553558547727819</v>
      </c>
      <c r="L34" s="14">
        <f>Blacks!L34/Whites!L34</f>
        <v>3.019506016466118</v>
      </c>
      <c r="N34" s="7">
        <v>47</v>
      </c>
      <c r="O34" s="7" t="s">
        <v>39</v>
      </c>
      <c r="P34" s="14">
        <f>Blacks!P34/Whites!P34</f>
        <v>5.008287292817679</v>
      </c>
      <c r="Q34" s="14">
        <f>Blacks!Q34/Whites!Q34</f>
        <v>6.850152905198776</v>
      </c>
      <c r="R34" s="14">
        <f>Blacks!R34/Whites!R34</f>
        <v>12.982718894009217</v>
      </c>
      <c r="S34" s="14">
        <f>Blacks!S34/Whites!S34</f>
        <v>2.8901903367496335</v>
      </c>
      <c r="T34" s="14">
        <f>Blacks!T34/Whites!T34</f>
        <v>4.160418963616317</v>
      </c>
      <c r="U34" s="14">
        <f>Blacks!U34/Whites!U34</f>
        <v>2.3081761006289305</v>
      </c>
      <c r="V34" s="14">
        <f>Blacks!V34/Whites!V34</f>
        <v>16.801166180758017</v>
      </c>
      <c r="W34" s="14">
        <f>Blacks!W34/Whites!W34</f>
        <v>6.895953757225433</v>
      </c>
      <c r="X34" s="14">
        <f>Blacks!X34/Whites!X34</f>
        <v>3.5633551457465797</v>
      </c>
      <c r="Y34" s="14">
        <f>Blacks!Y34/Whites!Y34</f>
        <v>3.052023121387283</v>
      </c>
      <c r="Z34" s="14">
        <f>Blacks!Z34/Whites!Z34</f>
        <v>3.610062893081761</v>
      </c>
      <c r="AA34" s="1"/>
      <c r="AB34" s="7">
        <v>47</v>
      </c>
      <c r="AC34" s="7" t="s">
        <v>39</v>
      </c>
      <c r="AD34" s="12">
        <f>Blacks!AD34/Whites!AD34</f>
        <v>0.5586802326641502</v>
      </c>
      <c r="AE34" s="12">
        <f>Blacks!AE34/Whites!AE34</f>
        <v>1.8561138412714422</v>
      </c>
      <c r="AF34" s="12">
        <f>Blacks!AF34/Whites!AF34</f>
        <v>1.2067681269450636</v>
      </c>
      <c r="AG34" s="12">
        <f>Blacks!AG34/Whites!AG34</f>
        <v>1.054807450032347</v>
      </c>
      <c r="AH34" s="12">
        <f>Blacks!AH34/Whites!AH34</f>
        <v>1.3127573980465934</v>
      </c>
      <c r="AI34" s="12">
        <f>Blacks!AI34/Whites!AI34</f>
        <v>0.6380324180600296</v>
      </c>
      <c r="AJ34" s="12">
        <f>Blacks!AJ34/Whites!AJ34</f>
        <v>4.52158595897109</v>
      </c>
      <c r="AK34" s="12">
        <f>Blacks!AK34/Whites!AK34</f>
        <v>4.892891132732096</v>
      </c>
      <c r="AL34" s="12">
        <f>Blacks!AL34/Whites!AL34</f>
        <v>1.3954468163329514</v>
      </c>
      <c r="AM34" s="12">
        <f>Blacks!AM34/Whites!AM34</f>
        <v>1.0107690147805108</v>
      </c>
    </row>
    <row r="35" spans="1:39" ht="12.75">
      <c r="A35" s="7">
        <v>48</v>
      </c>
      <c r="B35" s="7" t="s">
        <v>17</v>
      </c>
      <c r="C35" s="14">
        <f>Blacks!C35/Whites!C35</f>
        <v>3.0756646216768915</v>
      </c>
      <c r="D35" s="14">
        <f>Blacks!D35/Whites!D35</f>
        <v>2.599316055407197</v>
      </c>
      <c r="E35" s="14">
        <f>Blacks!E35/Whites!E35</f>
        <v>5.730656629025512</v>
      </c>
      <c r="F35" s="14">
        <f>Blacks!F35/Whites!F35</f>
        <v>1.7715345878611186</v>
      </c>
      <c r="G35" s="14">
        <f>Blacks!G35/Whites!G35</f>
        <v>2.442212238991806</v>
      </c>
      <c r="H35" s="14">
        <f>Blacks!H35/Whites!H35</f>
        <v>1.2485207100591715</v>
      </c>
      <c r="I35" s="14">
        <f>Blacks!I35/Whites!I35</f>
        <v>3.3687275848327864</v>
      </c>
      <c r="J35" s="14">
        <f>Blacks!J35/Whites!J35</f>
        <v>1.2772579480644082</v>
      </c>
      <c r="K35" s="14">
        <f>Blacks!K35/Whites!K35</f>
        <v>2.4050903438896447</v>
      </c>
      <c r="L35" s="14">
        <f>Blacks!L35/Whites!L35</f>
        <v>3.577707072519048</v>
      </c>
      <c r="N35" s="7">
        <v>48</v>
      </c>
      <c r="O35" s="7" t="s">
        <v>17</v>
      </c>
      <c r="P35" s="14">
        <f>Blacks!P35/Whites!P35</f>
        <v>7.057377049180327</v>
      </c>
      <c r="Q35" s="14">
        <f>Blacks!Q35/Whites!Q35</f>
        <v>6.011454753722794</v>
      </c>
      <c r="R35" s="14">
        <f>Blacks!R35/Whites!R35</f>
        <v>11.16164817749604</v>
      </c>
      <c r="S35" s="14">
        <f>Blacks!S35/Whites!S35</f>
        <v>2.5150659133709983</v>
      </c>
      <c r="T35" s="14">
        <f>Blacks!T35/Whites!T35</f>
        <v>4.158429723098493</v>
      </c>
      <c r="U35" s="14">
        <f>Blacks!U35/Whites!U35</f>
        <v>2.8444444444444446</v>
      </c>
      <c r="V35" s="14">
        <f>Blacks!V35/Whites!V35</f>
        <v>12.03793103448276</v>
      </c>
      <c r="W35" s="14">
        <f>Blacks!W35/Whites!W35</f>
        <v>1.3389581804842259</v>
      </c>
      <c r="X35" s="14">
        <f>Blacks!X35/Whites!X35</f>
        <v>5.621153846153846</v>
      </c>
      <c r="Y35" s="14">
        <f>Blacks!Y35/Whites!Y35</f>
        <v>3.660714285714285</v>
      </c>
      <c r="Z35" s="14">
        <f>Blacks!Z35/Whites!Z35</f>
        <v>5.977777777777778</v>
      </c>
      <c r="AA35" s="1"/>
      <c r="AB35" s="7">
        <v>48</v>
      </c>
      <c r="AC35" s="7" t="s">
        <v>17</v>
      </c>
      <c r="AD35" s="12">
        <f>Blacks!AD35/Whites!AD35</f>
        <v>2.294586021974189</v>
      </c>
      <c r="AE35" s="12">
        <f>Blacks!AE35/Whites!AE35</f>
        <v>2.3127063525874565</v>
      </c>
      <c r="AF35" s="12">
        <f>Blacks!AF35/Whites!AF35</f>
        <v>1.947708421572984</v>
      </c>
      <c r="AG35" s="12">
        <f>Blacks!AG35/Whites!AG35</f>
        <v>1.4197103068744428</v>
      </c>
      <c r="AH35" s="12">
        <f>Blacks!AH35/Whites!AH35</f>
        <v>1.7027306868362824</v>
      </c>
      <c r="AI35" s="12">
        <f>Blacks!AI35/Whites!AI35</f>
        <v>2.278251711427067</v>
      </c>
      <c r="AJ35" s="12">
        <f>Blacks!AJ35/Whites!AJ35</f>
        <v>3.573435586980028</v>
      </c>
      <c r="AK35" s="12">
        <f>Blacks!AK35/Whites!AK35</f>
        <v>1.0483067907413064</v>
      </c>
      <c r="AL35" s="12">
        <f>Blacks!AL35/Whites!AL35</f>
        <v>2.337190309892063</v>
      </c>
      <c r="AM35" s="12">
        <f>Blacks!AM35/Whites!AM35</f>
        <v>1.0232012323850739</v>
      </c>
    </row>
    <row r="36" spans="1:39" ht="12.75">
      <c r="A36" s="7">
        <v>49</v>
      </c>
      <c r="B36" s="7" t="s">
        <v>18</v>
      </c>
      <c r="C36" s="14">
        <f>Blacks!C36/Whites!C36</f>
        <v>21.457831325301203</v>
      </c>
      <c r="D36" s="14">
        <f>Blacks!D36/Whites!D36</f>
        <v>6.963734539749718</v>
      </c>
      <c r="E36" s="14">
        <f>Blacks!E36/Whites!E36</f>
        <v>19.07540983606557</v>
      </c>
      <c r="F36" s="14">
        <f>Blacks!F36/Whites!F36</f>
        <v>3.003372681281619</v>
      </c>
      <c r="G36" s="14">
        <f>Blacks!G36/Whites!G36</f>
        <v>4.6543291473892925</v>
      </c>
      <c r="H36" s="14">
        <f>Blacks!H36/Whites!H36</f>
        <v>3.8137044967880085</v>
      </c>
      <c r="I36" s="14">
        <f>Blacks!I36/Whites!I36</f>
        <v>4.363867542785016</v>
      </c>
      <c r="J36" s="14">
        <f>Blacks!J36/Whites!J36</f>
        <v>2.8706655324483448</v>
      </c>
      <c r="K36" s="14">
        <f>Blacks!K36/Whites!K36</f>
        <v>4.975103734439834</v>
      </c>
      <c r="L36" s="14">
        <f>Blacks!L36/Whites!L36</f>
        <v>4.08307665982204</v>
      </c>
      <c r="N36" s="7">
        <v>49</v>
      </c>
      <c r="O36" s="7" t="s">
        <v>18</v>
      </c>
      <c r="P36" s="14">
        <f>Blacks!P36/Whites!P36</f>
        <v>7.966442953020134</v>
      </c>
      <c r="Q36" s="14">
        <f>Blacks!Q36/Whites!Q36</f>
        <v>21.867667121418826</v>
      </c>
      <c r="R36" s="14">
        <f>Blacks!R36/Whites!R36</f>
        <v>37.49473684210526</v>
      </c>
      <c r="S36" s="14">
        <f>Blacks!S36/Whites!S36</f>
        <v>5.318029115341545</v>
      </c>
      <c r="T36" s="14">
        <f>Blacks!T36/Whites!T36</f>
        <v>11.819516971279372</v>
      </c>
      <c r="U36" s="14"/>
      <c r="V36" s="14">
        <f>Blacks!V36/Whites!V36</f>
        <v>17.17982637453493</v>
      </c>
      <c r="W36" s="14">
        <f>Blacks!W36/Whites!W36</f>
        <v>9.274999999999999</v>
      </c>
      <c r="X36" s="14">
        <f>Blacks!X36/Whites!X36</f>
        <v>14.52957171991842</v>
      </c>
      <c r="Y36" s="14">
        <f>Blacks!Y36/Whites!Y36</f>
        <v>16.60839160839161</v>
      </c>
      <c r="Z36" s="14"/>
      <c r="AA36" s="1"/>
      <c r="AB36" s="7">
        <v>49</v>
      </c>
      <c r="AC36" s="7" t="s">
        <v>18</v>
      </c>
      <c r="AD36" s="12">
        <f>Blacks!AD36/Whites!AD36</f>
        <v>0.371260395901556</v>
      </c>
      <c r="AE36" s="12">
        <f>Blacks!AE36/Whites!AE36</f>
        <v>3.1402212414324406</v>
      </c>
      <c r="AF36" s="12">
        <f>Blacks!AF36/Whites!AF36</f>
        <v>1.9656058330770207</v>
      </c>
      <c r="AG36" s="12">
        <f>Blacks!AG36/Whites!AG36</f>
        <v>1.770685718920571</v>
      </c>
      <c r="AH36" s="12">
        <f>Blacks!AH36/Whites!AH36</f>
        <v>2.5394673640365935</v>
      </c>
      <c r="AI36" s="12"/>
      <c r="AJ36" s="12">
        <f>Blacks!AJ36/Whites!AJ36</f>
        <v>3.93683497633633</v>
      </c>
      <c r="AK36" s="12">
        <f>Blacks!AK36/Whites!AK36</f>
        <v>3.2309580810306033</v>
      </c>
      <c r="AL36" s="12">
        <f>Blacks!AL36/Whites!AL36</f>
        <v>2.9204560337784313</v>
      </c>
      <c r="AM36" s="12">
        <f>Blacks!AM36/Whites!AM36</f>
        <v>4.067616895812944</v>
      </c>
    </row>
    <row r="37" spans="1:39" ht="12.75">
      <c r="A37" s="7">
        <v>51</v>
      </c>
      <c r="B37" s="7" t="s">
        <v>40</v>
      </c>
      <c r="C37" s="14">
        <f>Blacks!C37/Whites!C37</f>
        <v>7.053191489361703</v>
      </c>
      <c r="D37" s="14">
        <f>Blacks!D37/Whites!D37</f>
        <v>3.5881725570960974</v>
      </c>
      <c r="E37" s="14">
        <f>Blacks!E37/Whites!E37</f>
        <v>15.151631477927063</v>
      </c>
      <c r="F37" s="14">
        <f>Blacks!F37/Whites!F37</f>
        <v>2.440947000269034</v>
      </c>
      <c r="G37" s="14">
        <f>Blacks!G37/Whites!G37</f>
        <v>3.661258570361822</v>
      </c>
      <c r="H37" s="14">
        <f>Blacks!H37/Whites!H37</f>
        <v>1.4679186228482004</v>
      </c>
      <c r="I37" s="14">
        <f>Blacks!I37/Whites!I37</f>
        <v>3.7267743478420834</v>
      </c>
      <c r="J37" s="14">
        <f>Blacks!J37/Whites!J37</f>
        <v>1.7298823682329239</v>
      </c>
      <c r="K37" s="14">
        <f>Blacks!K37/Whites!K37</f>
        <v>2.7020093565457475</v>
      </c>
      <c r="L37" s="14">
        <f>Blacks!L37/Whites!L37</f>
        <v>3.416573195086587</v>
      </c>
      <c r="N37" s="7">
        <v>51</v>
      </c>
      <c r="O37" s="7" t="s">
        <v>40</v>
      </c>
      <c r="P37" s="14">
        <f>Blacks!P37/Whites!P37</f>
        <v>5.460732984293194</v>
      </c>
      <c r="Q37" s="14">
        <f>Blacks!Q37/Whites!Q37</f>
        <v>5.9745989304812825</v>
      </c>
      <c r="R37" s="14">
        <f>Blacks!R37/Whites!R37</f>
        <v>16.264705882352942</v>
      </c>
      <c r="S37" s="14">
        <f>Blacks!S37/Whites!S37</f>
        <v>2.3310104529616726</v>
      </c>
      <c r="T37" s="14">
        <f>Blacks!T37/Whites!T37</f>
        <v>5.524339933993399</v>
      </c>
      <c r="U37" s="14">
        <f>Blacks!U37/Whites!U37</f>
        <v>1.4</v>
      </c>
      <c r="V37" s="14">
        <f>Blacks!V37/Whites!V37</f>
        <v>17.42020850040096</v>
      </c>
      <c r="W37" s="14">
        <f>Blacks!W37/Whites!W37</f>
        <v>3.9641434262948203</v>
      </c>
      <c r="X37" s="14">
        <f>Blacks!X37/Whites!X37</f>
        <v>5.216117216117216</v>
      </c>
      <c r="Y37" s="14">
        <f>Blacks!Y37/Whites!Y37</f>
        <v>4.36036036036036</v>
      </c>
      <c r="Z37" s="14">
        <f>Blacks!Z37/Whites!Z37</f>
        <v>3.2625570776255706</v>
      </c>
      <c r="AA37" s="1"/>
      <c r="AB37" s="7">
        <v>51</v>
      </c>
      <c r="AC37" s="7" t="s">
        <v>40</v>
      </c>
      <c r="AD37" s="12">
        <f>Blacks!AD37/Whites!AD37</f>
        <v>0.7742215694171346</v>
      </c>
      <c r="AE37" s="12">
        <f>Blacks!AE37/Whites!AE37</f>
        <v>1.6650812733812657</v>
      </c>
      <c r="AF37" s="12">
        <f>Blacks!AF37/Whites!AF37</f>
        <v>1.0734623466817688</v>
      </c>
      <c r="AG37" s="12">
        <f>Blacks!AG37/Whites!AG37</f>
        <v>0.9549615180930824</v>
      </c>
      <c r="AH37" s="12">
        <f>Blacks!AH37/Whites!AH37</f>
        <v>1.5088636401464155</v>
      </c>
      <c r="AI37" s="12">
        <f>Blacks!AI37/Whites!AI37</f>
        <v>0.9537313432835819</v>
      </c>
      <c r="AJ37" s="12">
        <f>Blacks!AJ37/Whites!AJ37</f>
        <v>4.674339488916949</v>
      </c>
      <c r="AK37" s="12">
        <f>Blacks!AK37/Whites!AK37</f>
        <v>2.2915682008737943</v>
      </c>
      <c r="AL37" s="12">
        <f>Blacks!AL37/Whites!AL37</f>
        <v>1.9304586061039801</v>
      </c>
      <c r="AM37" s="12">
        <f>Blacks!AM37/Whites!AM37</f>
        <v>1.2762379470257055</v>
      </c>
    </row>
    <row r="38" spans="1:39" ht="12.75">
      <c r="A38" s="7">
        <v>53</v>
      </c>
      <c r="B38" s="7" t="s">
        <v>41</v>
      </c>
      <c r="C38" s="14">
        <f>Blacks!C38/Whites!C38</f>
        <v>5.24505928853755</v>
      </c>
      <c r="D38" s="14">
        <f>Blacks!D38/Whites!D38</f>
        <v>3.0430460041780396</v>
      </c>
      <c r="E38" s="14">
        <f>Blacks!E38/Whites!E38</f>
        <v>10.552272727272726</v>
      </c>
      <c r="F38" s="14">
        <f>Blacks!F38/Whites!F38</f>
        <v>2.5081093605189992</v>
      </c>
      <c r="G38" s="14">
        <f>Blacks!G38/Whites!G38</f>
        <v>2.5262790983774623</v>
      </c>
      <c r="H38" s="14">
        <f>Blacks!H38/Whites!H38</f>
        <v>1.5707236842105263</v>
      </c>
      <c r="I38" s="14">
        <f>Blacks!I38/Whites!I38</f>
        <v>3.2815065860731636</v>
      </c>
      <c r="J38" s="14">
        <f>Blacks!J38/Whites!J38</f>
        <v>1.4168840636995264</v>
      </c>
      <c r="K38" s="14">
        <f>Blacks!K38/Whites!K38</f>
        <v>3.4728797617181377</v>
      </c>
      <c r="L38" s="14">
        <f>Blacks!L38/Whites!L38</f>
        <v>4.330138394014771</v>
      </c>
      <c r="N38" s="7">
        <v>53</v>
      </c>
      <c r="O38" s="7" t="s">
        <v>41</v>
      </c>
      <c r="P38" s="14">
        <f>Blacks!P38/Whites!P38</f>
        <v>7.284313725490196</v>
      </c>
      <c r="Q38" s="14">
        <f>Blacks!Q38/Whites!Q38</f>
        <v>9.583054626532887</v>
      </c>
      <c r="R38" s="14">
        <f>Blacks!R38/Whites!R38</f>
        <v>17.027363184079604</v>
      </c>
      <c r="S38" s="14">
        <f>Blacks!S38/Whites!S38</f>
        <v>3.76528384279476</v>
      </c>
      <c r="T38" s="14">
        <f>Blacks!T38/Whites!T38</f>
        <v>5.900151285930408</v>
      </c>
      <c r="U38" s="14">
        <f>Blacks!U38/Whites!U38</f>
        <v>3.5333333333333337</v>
      </c>
      <c r="V38" s="14">
        <f>Blacks!V38/Whites!V38</f>
        <v>23.543708609271523</v>
      </c>
      <c r="W38" s="14">
        <f>Blacks!W38/Whites!W38</f>
        <v>9.250764525993883</v>
      </c>
      <c r="X38" s="14">
        <f>Blacks!X38/Whites!X38</f>
        <v>3.9764453961456105</v>
      </c>
      <c r="Y38" s="14">
        <f>Blacks!Y38/Whites!Y38</f>
        <v>23.590206185567013</v>
      </c>
      <c r="Z38" s="14">
        <f>Blacks!Z38/Whites!Z38</f>
        <v>5.815068493150685</v>
      </c>
      <c r="AA38" s="1"/>
      <c r="AB38" s="7">
        <v>53</v>
      </c>
      <c r="AC38" s="7" t="s">
        <v>41</v>
      </c>
      <c r="AD38" s="12">
        <f>Blacks!AD38/Whites!AD38</f>
        <v>1.3887953071205872</v>
      </c>
      <c r="AE38" s="12">
        <f>Blacks!AE38/Whites!AE38</f>
        <v>3.14916521583162</v>
      </c>
      <c r="AF38" s="12">
        <f>Blacks!AF38/Whites!AF38</f>
        <v>1.613620461123202</v>
      </c>
      <c r="AG38" s="12">
        <f>Blacks!AG38/Whites!AG38</f>
        <v>1.5012438859586312</v>
      </c>
      <c r="AH38" s="12">
        <f>Blacks!AH38/Whites!AH38</f>
        <v>2.335510470604717</v>
      </c>
      <c r="AI38" s="12">
        <f>Blacks!AI38/Whites!AI38</f>
        <v>2.249493891797557</v>
      </c>
      <c r="AJ38" s="12">
        <f>Blacks!AJ38/Whites!AJ38</f>
        <v>7.174664438947617</v>
      </c>
      <c r="AK38" s="12">
        <f>Blacks!AK38/Whites!AK38</f>
        <v>6.5289495188758515</v>
      </c>
      <c r="AL38" s="12">
        <f>Blacks!AL38/Whites!AL38</f>
        <v>1.1449994439710587</v>
      </c>
      <c r="AM38" s="12">
        <f>Blacks!AM38/Whites!AM38</f>
        <v>5.447910445119723</v>
      </c>
    </row>
    <row r="39" spans="1:39" ht="12.75">
      <c r="A39" s="7">
        <v>54</v>
      </c>
      <c r="B39" s="7" t="s">
        <v>42</v>
      </c>
      <c r="C39" s="14">
        <f>Blacks!C39/Whites!C39</f>
        <v>11.757847533632287</v>
      </c>
      <c r="D39" s="14">
        <f>Blacks!D39/Whites!D39</f>
        <v>4.93620192215832</v>
      </c>
      <c r="E39" s="14">
        <f>Blacks!E39/Whites!E39</f>
        <v>17.622199592668025</v>
      </c>
      <c r="F39" s="14">
        <f>Blacks!F39/Whites!F39</f>
        <v>2.6011904761904763</v>
      </c>
      <c r="G39" s="14">
        <f>Blacks!G39/Whites!G39</f>
        <v>4.5738893072289155</v>
      </c>
      <c r="H39" s="14">
        <f>Blacks!H39/Whites!H39</f>
        <v>1.2371681415929203</v>
      </c>
      <c r="I39" s="14">
        <f>Blacks!I39/Whites!I39</f>
        <v>7.953682496055378</v>
      </c>
      <c r="J39" s="14">
        <f>Blacks!J39/Whites!J39</f>
        <v>2.7428287904964517</v>
      </c>
      <c r="K39" s="14">
        <f>Blacks!K39/Whites!K39</f>
        <v>4.70282582860161</v>
      </c>
      <c r="L39" s="14">
        <f>Blacks!L39/Whites!L39</f>
        <v>4.812570492715109</v>
      </c>
      <c r="N39" s="7">
        <v>54</v>
      </c>
      <c r="O39" s="7" t="s">
        <v>42</v>
      </c>
      <c r="P39" s="14">
        <f>Blacks!P39/Whites!P39</f>
        <v>5.5476190476190474</v>
      </c>
      <c r="Q39" s="14">
        <f>Blacks!Q39/Whites!Q39</f>
        <v>6.098837209302326</v>
      </c>
      <c r="R39" s="14">
        <f>Blacks!R39/Whites!R39</f>
        <v>16.03056768558952</v>
      </c>
      <c r="S39" s="14">
        <f>Blacks!S39/Whites!S39</f>
        <v>0.6097560975609756</v>
      </c>
      <c r="T39" s="14">
        <f>Blacks!T39/Whites!T39</f>
        <v>3.767241379310345</v>
      </c>
      <c r="U39" s="14"/>
      <c r="V39" s="14">
        <f>Blacks!V39/Whites!V39</f>
        <v>26.69928400954654</v>
      </c>
      <c r="W39" s="14">
        <f>Blacks!W39/Whites!W39</f>
        <v>0.5303030303030303</v>
      </c>
      <c r="X39" s="14">
        <f>Blacks!X39/Whites!X39</f>
        <v>4.746606334841629</v>
      </c>
      <c r="Y39" s="14">
        <f>Blacks!Y39/Whites!Y39</f>
        <v>3.3806451612903228</v>
      </c>
      <c r="Z39" s="14"/>
      <c r="AA39" s="1"/>
      <c r="AB39" s="7">
        <v>54</v>
      </c>
      <c r="AC39" s="7" t="s">
        <v>42</v>
      </c>
      <c r="AD39" s="12">
        <f>Blacks!AD39/Whites!AD39</f>
        <v>0.471822672623588</v>
      </c>
      <c r="AE39" s="12">
        <f>Blacks!AE39/Whites!AE39</f>
        <v>1.2355323597936716</v>
      </c>
      <c r="AF39" s="12">
        <f>Blacks!AF39/Whites!AF39</f>
        <v>0.9096802928199311</v>
      </c>
      <c r="AG39" s="12">
        <f>Blacks!AG39/Whites!AG39</f>
        <v>0.2344142434559357</v>
      </c>
      <c r="AH39" s="12">
        <f>Blacks!AH39/Whites!AH39</f>
        <v>0.8236406975036139</v>
      </c>
      <c r="AI39" s="12"/>
      <c r="AJ39" s="12">
        <f>Blacks!AJ39/Whites!AJ39</f>
        <v>3.356845589799194</v>
      </c>
      <c r="AK39" s="12">
        <f>Blacks!AK39/Whites!AK39</f>
        <v>0.1933416449982084</v>
      </c>
      <c r="AL39" s="12">
        <f>Blacks!AL39/Whites!AL39</f>
        <v>1.0093094041403265</v>
      </c>
      <c r="AM39" s="12">
        <f>Blacks!AM39/Whites!AM39</f>
        <v>0.7024614322860677</v>
      </c>
    </row>
    <row r="40" spans="1:39" ht="12.75">
      <c r="A40" s="7">
        <v>55</v>
      </c>
      <c r="B40" s="7" t="s">
        <v>43</v>
      </c>
      <c r="C40" s="14">
        <f>Blacks!C40/Whites!C40</f>
        <v>41.82332155477032</v>
      </c>
      <c r="D40" s="14">
        <f>Blacks!D40/Whites!D40</f>
        <v>9.234489453711056</v>
      </c>
      <c r="E40" s="14">
        <f>Blacks!E40/Whites!E40</f>
        <v>35.09611151870873</v>
      </c>
      <c r="F40" s="14">
        <f>Blacks!F40/Whites!F40</f>
        <v>4.9708079690094085</v>
      </c>
      <c r="G40" s="14">
        <f>Blacks!G40/Whites!G40</f>
        <v>6.12990367980549</v>
      </c>
      <c r="H40" s="14">
        <f>Blacks!H40/Whites!H40</f>
        <v>4.327751196172249</v>
      </c>
      <c r="I40" s="14">
        <f>Blacks!I40/Whites!I40</f>
        <v>7.615225720473098</v>
      </c>
      <c r="J40" s="14">
        <f>Blacks!J40/Whites!J40</f>
        <v>3.4514629994866666</v>
      </c>
      <c r="K40" s="14">
        <f>Blacks!K40/Whites!K40</f>
        <v>3.0836824578365025</v>
      </c>
      <c r="L40" s="14">
        <f>Blacks!L40/Whites!L40</f>
        <v>4.47324467843689</v>
      </c>
      <c r="N40" s="7">
        <v>55</v>
      </c>
      <c r="O40" s="7" t="s">
        <v>43</v>
      </c>
      <c r="P40" s="14">
        <f>Blacks!P40/Whites!P40</f>
        <v>30.349514563106798</v>
      </c>
      <c r="Q40" s="14">
        <f>Blacks!Q40/Whites!Q40</f>
        <v>20.644412191582006</v>
      </c>
      <c r="R40" s="14">
        <f>Blacks!R40/Whites!R40</f>
        <v>47.524752475247524</v>
      </c>
      <c r="S40" s="14">
        <f>Blacks!S40/Whites!S40</f>
        <v>6.680434782608696</v>
      </c>
      <c r="T40" s="14">
        <f>Blacks!T40/Whites!T40</f>
        <v>15.073309608540924</v>
      </c>
      <c r="U40" s="14">
        <f>Blacks!U40/Whites!U40</f>
        <v>12.702127659574469</v>
      </c>
      <c r="V40" s="14">
        <f>Blacks!V40/Whites!V40</f>
        <v>51.70175438596492</v>
      </c>
      <c r="W40" s="14">
        <f>Blacks!W40/Whites!W40</f>
        <v>21.564912280701755</v>
      </c>
      <c r="X40" s="14">
        <f>Blacks!X40/Whites!X40</f>
        <v>12.471590909090908</v>
      </c>
      <c r="Y40" s="14">
        <f>Blacks!Y40/Whites!Y40</f>
        <v>9.327868852459016</v>
      </c>
      <c r="Z40" s="14">
        <f>Blacks!Z40/Whites!Z40</f>
        <v>13.690677966101697</v>
      </c>
      <c r="AA40" s="1"/>
      <c r="AB40" s="7">
        <v>55</v>
      </c>
      <c r="AC40" s="7" t="s">
        <v>43</v>
      </c>
      <c r="AD40" s="12">
        <f>Blacks!AD40/Whites!AD40</f>
        <v>0.7256600727745205</v>
      </c>
      <c r="AE40" s="12">
        <f>Blacks!AE40/Whites!AE40</f>
        <v>2.2355769958983114</v>
      </c>
      <c r="AF40" s="12">
        <f>Blacks!AF40/Whites!AF40</f>
        <v>1.3541315666812106</v>
      </c>
      <c r="AG40" s="12">
        <f>Blacks!AG40/Whites!AG40</f>
        <v>1.3439333855296738</v>
      </c>
      <c r="AH40" s="12">
        <f>Blacks!AH40/Whites!AH40</f>
        <v>2.4589798463226784</v>
      </c>
      <c r="AI40" s="12">
        <f>Blacks!AI40/Whites!AI40</f>
        <v>2.935041106524117</v>
      </c>
      <c r="AJ40" s="12">
        <f>Blacks!AJ40/Whites!AJ40</f>
        <v>6.7892609206537</v>
      </c>
      <c r="AK40" s="12">
        <f>Blacks!AK40/Whites!AK40</f>
        <v>6.24804967745825</v>
      </c>
      <c r="AL40" s="12">
        <f>Blacks!AL40/Whites!AL40</f>
        <v>4.0443823511714365</v>
      </c>
      <c r="AM40" s="12">
        <f>Blacks!AM40/Whites!AM40</f>
        <v>2.0852579107562934</v>
      </c>
    </row>
  </sheetData>
  <printOptions/>
  <pageMargins left="0.75" right="0.75" top="0.5" bottom="0.5" header="0" footer="0"/>
  <pageSetup horizontalDpi="300" verticalDpi="300" orientation="landscape" scale="96" r:id="rId1"/>
  <colBreaks count="2" manualBreakCount="2">
    <brk id="12" max="65535" man="1"/>
    <brk id="2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 of Wisc - Madison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Oliver</dc:creator>
  <cp:keywords/>
  <dc:description/>
  <cp:lastModifiedBy>Pamela E. Oliver</cp:lastModifiedBy>
  <cp:lastPrinted>2000-10-26T02:33:48Z</cp:lastPrinted>
  <dcterms:created xsi:type="dcterms:W3CDTF">2000-10-24T15:52:36Z</dcterms:created>
  <dcterms:modified xsi:type="dcterms:W3CDTF">2000-10-26T02:34:14Z</dcterms:modified>
  <cp:category/>
  <cp:version/>
  <cp:contentType/>
  <cp:contentStatus/>
</cp:coreProperties>
</file>